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12435"/>
  </bookViews>
  <sheets>
    <sheet name="2015-16 Budget" sheetId="6" r:id="rId1"/>
    <sheet name="Projected budget" sheetId="1" state="hidden" r:id="rId2"/>
  </sheets>
  <definedNames>
    <definedName name="_xlnm.Print_Area" localSheetId="0">'2015-16 Budget'!$A$1:$G$44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9" i="6" l="1"/>
  <c r="G38" i="6"/>
  <c r="G13" i="6" l="1"/>
  <c r="E25" i="6"/>
  <c r="G40" i="6" l="1"/>
  <c r="E40" i="6"/>
  <c r="C40" i="6"/>
  <c r="E35" i="6"/>
  <c r="C35" i="6"/>
  <c r="G34" i="6"/>
  <c r="G33" i="6"/>
  <c r="G32" i="6"/>
  <c r="G30" i="6"/>
  <c r="G28" i="6"/>
  <c r="G26" i="6"/>
  <c r="G25" i="6"/>
  <c r="G23" i="6"/>
  <c r="E16" i="6"/>
  <c r="C16" i="6"/>
  <c r="C18" i="6" s="1"/>
  <c r="G12" i="6"/>
  <c r="G11" i="6"/>
  <c r="G10" i="6"/>
  <c r="G9" i="6"/>
  <c r="G8" i="6"/>
  <c r="G7" i="6"/>
  <c r="G6" i="6"/>
  <c r="G5" i="6"/>
  <c r="C42" i="6" l="1"/>
  <c r="C44" i="6" s="1"/>
  <c r="E42" i="6"/>
  <c r="G35" i="6"/>
  <c r="G42" i="6" s="1"/>
  <c r="E51" i="6"/>
  <c r="G16" i="6"/>
  <c r="G18" i="6" s="1"/>
  <c r="C51" i="6"/>
  <c r="E18" i="6"/>
  <c r="E44" i="6" s="1"/>
  <c r="G51" i="6" l="1"/>
  <c r="G44" i="6"/>
  <c r="G7" i="1" l="1"/>
  <c r="G8" i="1"/>
  <c r="G9" i="1"/>
  <c r="G10" i="1"/>
  <c r="G11" i="1"/>
  <c r="G12" i="1"/>
  <c r="G13" i="1"/>
  <c r="G14" i="1"/>
  <c r="G15" i="1"/>
  <c r="G18" i="1"/>
  <c r="G19" i="1"/>
  <c r="G6" i="1"/>
  <c r="E17" i="1"/>
  <c r="E19" i="1" s="1"/>
  <c r="C12" i="1"/>
  <c r="C17" i="1" s="1"/>
  <c r="C19" i="1" s="1"/>
  <c r="G17" i="1" l="1"/>
</calcChain>
</file>

<file path=xl/sharedStrings.xml><?xml version="1.0" encoding="utf-8"?>
<sst xmlns="http://schemas.openxmlformats.org/spreadsheetml/2006/main" count="75" uniqueCount="63">
  <si>
    <t>Budget 13/14</t>
  </si>
  <si>
    <t>Net Ordinary Income</t>
  </si>
  <si>
    <t>Pub Night / Silent Auction</t>
  </si>
  <si>
    <t>Pizza Lunch</t>
  </si>
  <si>
    <t xml:space="preserve">QSP Magazine </t>
  </si>
  <si>
    <t>T-Shirt</t>
  </si>
  <si>
    <t>Donations</t>
  </si>
  <si>
    <t>Miscellaneous Revenue</t>
  </si>
  <si>
    <t>Prior Year's Expense</t>
  </si>
  <si>
    <t>GST</t>
  </si>
  <si>
    <t>Spring Thaw Art Show</t>
  </si>
  <si>
    <t>Curriculum Night Bake Sale</t>
  </si>
  <si>
    <t/>
  </si>
  <si>
    <t>.</t>
  </si>
  <si>
    <t>Total Net Ordinary Income</t>
  </si>
  <si>
    <t>Retained earnings from prior year</t>
  </si>
  <si>
    <t>Total Net Ordinary Income &amp; Surplus</t>
  </si>
  <si>
    <t>Proposed Budget 14/15</t>
  </si>
  <si>
    <t>Change in budget</t>
  </si>
  <si>
    <t>Notes</t>
  </si>
  <si>
    <t>Not projected to be a fundraiser in 2015</t>
  </si>
  <si>
    <t>Excess funds passed to the Centennial yard refresh</t>
  </si>
  <si>
    <t>None known at this time</t>
  </si>
  <si>
    <t>Pre Oct 1st</t>
  </si>
  <si>
    <t>Expense</t>
  </si>
  <si>
    <t>Committed:</t>
  </si>
  <si>
    <t>Technology</t>
  </si>
  <si>
    <t>Yard Improvement</t>
  </si>
  <si>
    <t>Green Teacher</t>
  </si>
  <si>
    <t>Primary Arts Program</t>
  </si>
  <si>
    <t>Teacher Appreciation Lunch</t>
  </si>
  <si>
    <t>Council Communications</t>
  </si>
  <si>
    <t>Sundry And Admin</t>
  </si>
  <si>
    <t>Total Committed</t>
  </si>
  <si>
    <t>Uncommitted:</t>
  </si>
  <si>
    <t>Enrichment Expense</t>
  </si>
  <si>
    <t>Extraordinary Expense</t>
  </si>
  <si>
    <t>Total Uncommitted</t>
  </si>
  <si>
    <t>Net Income</t>
  </si>
  <si>
    <t>Yard</t>
  </si>
  <si>
    <t>Arts</t>
  </si>
  <si>
    <t>Other</t>
  </si>
  <si>
    <t>HST / GST</t>
  </si>
  <si>
    <t>Other Sources of Funds:</t>
  </si>
  <si>
    <t>Movie Tickets</t>
  </si>
  <si>
    <t>4 adult tickets</t>
  </si>
  <si>
    <t xml:space="preserve">Target Gift Voucher </t>
  </si>
  <si>
    <t>Good Fork Gift Vouchers</t>
  </si>
  <si>
    <t>2 vouchers</t>
  </si>
  <si>
    <t>Yard Grant Income</t>
  </si>
  <si>
    <t>CHECK</t>
  </si>
  <si>
    <t>Teacher Resource Fund</t>
  </si>
  <si>
    <t>Movie Nights</t>
  </si>
  <si>
    <t>Halloween Costume Sale</t>
  </si>
  <si>
    <t>Orange T-Shirts</t>
  </si>
  <si>
    <t>Total Expense</t>
  </si>
  <si>
    <t xml:space="preserve">Total Net Ordinary Income </t>
  </si>
  <si>
    <t>Teacher Resource</t>
  </si>
  <si>
    <t>STEM</t>
  </si>
  <si>
    <t>Pub night / Silent Auction</t>
  </si>
  <si>
    <t>Budget Changes</t>
  </si>
  <si>
    <t>Budget 15/16 Phase 1
Approved Oct 2015</t>
  </si>
  <si>
    <t>Budget 15/16
Phase 2 Approved
Jan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</si>
</sst>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$&quot;* #,##0_);_(&quot;$&quot;* \(#,##0\);_(&quot;$&quot;* &quot;-&quot;??_);_(@_)"/>
    <numFmt numFmtId="167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u/>
      <sz val="11"/>
      <color theme="1"/>
      <name val="Calibri"/>
      <family val="2"/>
      <scheme val="minor"/>
    </font>
    <font>
      <b/>
      <u/>
      <sz val="10"/>
      <name val="Arial"/>
      <family val="2"/>
    </font>
    <font>
      <sz val="10"/>
      <color theme="1"/>
      <name val="Arial"/>
      <family val="2"/>
    </font>
    <font>
      <u/>
      <sz val="10"/>
      <name val="Arial"/>
      <family val="2"/>
    </font>
    <font>
      <sz val="10"/>
      <color theme="1" tint="4.9989318521683403E-2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55">
    <xf numFmtId="0" fontId="0" fillId="0" borderId="0" xfId="0"/>
    <xf numFmtId="0" fontId="3" fillId="0" borderId="0" xfId="0" applyFont="1" applyFill="1" applyAlignment="1">
      <alignment horizontal="center"/>
    </xf>
    <xf numFmtId="0" fontId="3" fillId="0" borderId="0" xfId="0" applyFont="1"/>
    <xf numFmtId="0" fontId="0" fillId="0" borderId="0" xfId="0" applyFill="1"/>
    <xf numFmtId="0" fontId="0" fillId="0" borderId="0" xfId="0" applyFill="1" applyBorder="1"/>
    <xf numFmtId="166" fontId="0" fillId="0" borderId="0" xfId="0" applyNumberFormat="1" applyFill="1" applyBorder="1"/>
    <xf numFmtId="166" fontId="4" fillId="0" borderId="0" xfId="0" applyNumberFormat="1" applyFont="1" applyFill="1" applyBorder="1"/>
    <xf numFmtId="166" fontId="1" fillId="0" borderId="0" xfId="2" applyNumberFormat="1" applyFill="1"/>
    <xf numFmtId="166" fontId="0" fillId="0" borderId="0" xfId="0" applyNumberFormat="1" applyFill="1"/>
    <xf numFmtId="0" fontId="0" fillId="0" borderId="0" xfId="0" applyBorder="1"/>
    <xf numFmtId="166" fontId="1" fillId="0" borderId="1" xfId="2" applyNumberFormat="1" applyFill="1" applyBorder="1"/>
    <xf numFmtId="167" fontId="0" fillId="0" borderId="0" xfId="1" applyNumberFormat="1" applyFont="1"/>
    <xf numFmtId="0" fontId="2" fillId="0" borderId="0" xfId="0" applyFont="1"/>
    <xf numFmtId="166" fontId="0" fillId="0" borderId="0" xfId="0" applyNumberFormat="1"/>
    <xf numFmtId="9" fontId="0" fillId="0" borderId="0" xfId="3" applyFont="1"/>
    <xf numFmtId="0" fontId="2" fillId="0" borderId="0" xfId="0" applyFont="1" applyAlignment="1">
      <alignment horizontal="center"/>
    </xf>
    <xf numFmtId="167" fontId="0" fillId="2" borderId="0" xfId="1" applyNumberFormat="1" applyFont="1" applyFill="1"/>
    <xf numFmtId="166" fontId="1" fillId="2" borderId="1" xfId="2" applyNumberFormat="1" applyFill="1" applyBorder="1"/>
    <xf numFmtId="0" fontId="5" fillId="0" borderId="0" xfId="0" applyFont="1"/>
    <xf numFmtId="0" fontId="4" fillId="0" borderId="0" xfId="4" applyFill="1"/>
    <xf numFmtId="166" fontId="4" fillId="0" borderId="0" xfId="5" applyNumberFormat="1" applyFill="1"/>
    <xf numFmtId="0" fontId="4" fillId="0" borderId="0" xfId="4"/>
    <xf numFmtId="0" fontId="3" fillId="0" borderId="0" xfId="4" applyFont="1" applyFill="1" applyAlignment="1">
      <alignment horizontal="center"/>
    </xf>
    <xf numFmtId="0" fontId="3" fillId="0" borderId="0" xfId="4" applyFont="1"/>
    <xf numFmtId="0" fontId="4" fillId="0" borderId="0" xfId="4" applyFill="1" applyBorder="1"/>
    <xf numFmtId="166" fontId="4" fillId="0" borderId="0" xfId="5" applyNumberFormat="1" applyFont="1" applyFill="1"/>
    <xf numFmtId="0" fontId="4" fillId="0" borderId="0" xfId="4" applyFont="1"/>
    <xf numFmtId="166" fontId="4" fillId="0" borderId="0" xfId="4" applyNumberFormat="1" applyFill="1"/>
    <xf numFmtId="0" fontId="4" fillId="0" borderId="0" xfId="4" applyBorder="1"/>
    <xf numFmtId="166" fontId="4" fillId="0" borderId="1" xfId="5" applyNumberFormat="1" applyFill="1" applyBorder="1"/>
    <xf numFmtId="166" fontId="4" fillId="0" borderId="1" xfId="5" applyNumberFormat="1" applyFont="1" applyFill="1" applyBorder="1"/>
    <xf numFmtId="166" fontId="4" fillId="0" borderId="0" xfId="5" applyNumberFormat="1" applyFont="1" applyFill="1" applyBorder="1"/>
    <xf numFmtId="0" fontId="3" fillId="0" borderId="0" xfId="4" applyFont="1" applyFill="1" applyBorder="1"/>
    <xf numFmtId="166" fontId="4" fillId="0" borderId="2" xfId="5" applyNumberFormat="1" applyFill="1" applyBorder="1"/>
    <xf numFmtId="0" fontId="6" fillId="0" borderId="0" xfId="4" applyFont="1"/>
    <xf numFmtId="166" fontId="7" fillId="0" borderId="0" xfId="5" applyNumberFormat="1" applyFont="1" applyFill="1"/>
    <xf numFmtId="166" fontId="4" fillId="0" borderId="3" xfId="5" applyNumberFormat="1" applyFont="1" applyFill="1" applyBorder="1"/>
    <xf numFmtId="0" fontId="8" fillId="0" borderId="0" xfId="4" applyFont="1"/>
    <xf numFmtId="0" fontId="4" fillId="0" borderId="0" xfId="4" applyFont="1" applyFill="1"/>
    <xf numFmtId="164" fontId="4" fillId="0" borderId="0" xfId="2" applyFont="1"/>
    <xf numFmtId="164" fontId="0" fillId="0" borderId="0" xfId="2" applyFont="1"/>
    <xf numFmtId="0" fontId="3" fillId="0" borderId="0" xfId="4" applyFont="1" applyBorder="1"/>
    <xf numFmtId="0" fontId="9" fillId="0" borderId="0" xfId="4" applyFont="1" applyFill="1" applyBorder="1"/>
    <xf numFmtId="0" fontId="3" fillId="0" borderId="0" xfId="4" applyFont="1" applyFill="1" applyAlignment="1">
      <alignment horizontal="center" wrapText="1"/>
    </xf>
    <xf numFmtId="0" fontId="3" fillId="0" borderId="0" xfId="4" applyFont="1" applyFill="1"/>
    <xf numFmtId="0" fontId="3" fillId="0" borderId="4" xfId="4" applyFont="1" applyFill="1" applyBorder="1" applyAlignment="1">
      <alignment horizontal="center" wrapText="1"/>
    </xf>
    <xf numFmtId="0" fontId="3" fillId="0" borderId="5" xfId="4" applyFont="1" applyFill="1" applyBorder="1"/>
    <xf numFmtId="166" fontId="3" fillId="0" borderId="5" xfId="5" applyNumberFormat="1" applyFont="1" applyFill="1" applyBorder="1"/>
    <xf numFmtId="166" fontId="3" fillId="0" borderId="6" xfId="5" applyNumberFormat="1" applyFont="1" applyFill="1" applyBorder="1"/>
    <xf numFmtId="166" fontId="3" fillId="0" borderId="7" xfId="5" applyNumberFormat="1" applyFont="1" applyFill="1" applyBorder="1"/>
    <xf numFmtId="166" fontId="3" fillId="0" borderId="3" xfId="5" applyNumberFormat="1" applyFont="1" applyFill="1" applyBorder="1"/>
    <xf numFmtId="166" fontId="3" fillId="0" borderId="0" xfId="4" applyNumberFormat="1" applyFont="1" applyFill="1"/>
    <xf numFmtId="166" fontId="10" fillId="0" borderId="5" xfId="5" applyNumberFormat="1" applyFont="1" applyFill="1" applyBorder="1"/>
    <xf numFmtId="0" fontId="4" fillId="0" borderId="0" xfId="4" applyFill="1" applyAlignment="1">
      <alignment horizontal="center"/>
    </xf>
    <xf numFmtId="0" fontId="0" fillId="0" borderId="0" xfId="0" applyAlignment="1"/>
  </cellXfs>
  <cellStyles count="7">
    <cellStyle name="Comma" xfId="1" builtinId="3"/>
    <cellStyle name="Currency" xfId="2" builtinId="4"/>
    <cellStyle name="Currency 2" xfId="5"/>
    <cellStyle name="Normal" xfId="0" builtinId="0"/>
    <cellStyle name="Normal 2" xfId="4"/>
    <cellStyle name="Percent" xfId="3" builtinId="5"/>
    <cellStyle name="Percent 2" xfId="6"/>
  </cellStyles>
  <dxfs count="0"/>
  <tableStyles count="0" defaultTableStyle="TableStyleMedium2" defaultPivotStyle="PivotStyleLight16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7"/>
  <sheetViews>
    <sheetView tabSelected="1" zoomScale="91" zoomScaleNormal="91" workbookViewId="0">
      <selection activeCell="N11" sqref="N11"/>
    </sheetView>
  </sheetViews>
  <sheetFormatPr defaultRowHeight="12.75" outlineLevelRow="1" x14ac:dyDescent="0.2"/>
  <cols>
    <col min="1" max="1" width="5.85546875" style="21" customWidth="1"/>
    <col min="2" max="2" width="24.28515625" style="21" bestFit="1" customWidth="1"/>
    <col min="3" max="3" width="12.140625" style="19" customWidth="1"/>
    <col min="4" max="4" width="3.28515625" style="21" customWidth="1"/>
    <col min="5" max="5" width="12.140625" style="44" customWidth="1"/>
    <col min="6" max="6" width="2.28515625" style="21" customWidth="1"/>
    <col min="7" max="7" width="12.140625" style="44" customWidth="1"/>
    <col min="8" max="8" width="10" style="21" customWidth="1"/>
    <col min="9" max="10" width="8.85546875" style="21"/>
    <col min="11" max="11" width="18.5703125" style="21" customWidth="1"/>
    <col min="12" max="233" width="8.85546875" style="21"/>
    <col min="234" max="234" width="5.85546875" style="21" customWidth="1"/>
    <col min="235" max="235" width="32.85546875" style="21" customWidth="1"/>
    <col min="236" max="236" width="13.85546875" style="21" customWidth="1"/>
    <col min="237" max="237" width="6.140625" style="21" customWidth="1"/>
    <col min="238" max="238" width="11.140625" style="21" customWidth="1"/>
    <col min="239" max="239" width="6.42578125" style="21" customWidth="1"/>
    <col min="240" max="241" width="0" style="21" hidden="1" customWidth="1"/>
    <col min="242" max="242" width="13.85546875" style="21" customWidth="1"/>
    <col min="243" max="243" width="10.28515625" style="21" customWidth="1"/>
    <col min="244" max="247" width="0" style="21" hidden="1" customWidth="1"/>
    <col min="248" max="248" width="14.28515625" style="21" customWidth="1"/>
    <col min="249" max="249" width="8.85546875" style="21"/>
    <col min="250" max="250" width="11.85546875" style="21" customWidth="1"/>
    <col min="251" max="251" width="8.85546875" style="21"/>
    <col min="252" max="252" width="13.85546875" style="21" customWidth="1"/>
    <col min="253" max="489" width="8.85546875" style="21"/>
    <col min="490" max="490" width="5.85546875" style="21" customWidth="1"/>
    <col min="491" max="491" width="32.85546875" style="21" customWidth="1"/>
    <col min="492" max="492" width="13.85546875" style="21" customWidth="1"/>
    <col min="493" max="493" width="6.140625" style="21" customWidth="1"/>
    <col min="494" max="494" width="11.140625" style="21" customWidth="1"/>
    <col min="495" max="495" width="6.42578125" style="21" customWidth="1"/>
    <col min="496" max="497" width="0" style="21" hidden="1" customWidth="1"/>
    <col min="498" max="498" width="13.85546875" style="21" customWidth="1"/>
    <col min="499" max="499" width="10.28515625" style="21" customWidth="1"/>
    <col min="500" max="503" width="0" style="21" hidden="1" customWidth="1"/>
    <col min="504" max="504" width="14.28515625" style="21" customWidth="1"/>
    <col min="505" max="505" width="8.85546875" style="21"/>
    <col min="506" max="506" width="11.85546875" style="21" customWidth="1"/>
    <col min="507" max="507" width="8.85546875" style="21"/>
    <col min="508" max="508" width="13.85546875" style="21" customWidth="1"/>
    <col min="509" max="745" width="8.85546875" style="21"/>
    <col min="746" max="746" width="5.85546875" style="21" customWidth="1"/>
    <col min="747" max="747" width="32.85546875" style="21" customWidth="1"/>
    <col min="748" max="748" width="13.85546875" style="21" customWidth="1"/>
    <col min="749" max="749" width="6.140625" style="21" customWidth="1"/>
    <col min="750" max="750" width="11.140625" style="21" customWidth="1"/>
    <col min="751" max="751" width="6.42578125" style="21" customWidth="1"/>
    <col min="752" max="753" width="0" style="21" hidden="1" customWidth="1"/>
    <col min="754" max="754" width="13.85546875" style="21" customWidth="1"/>
    <col min="755" max="755" width="10.28515625" style="21" customWidth="1"/>
    <col min="756" max="759" width="0" style="21" hidden="1" customWidth="1"/>
    <col min="760" max="760" width="14.28515625" style="21" customWidth="1"/>
    <col min="761" max="761" width="8.85546875" style="21"/>
    <col min="762" max="762" width="11.85546875" style="21" customWidth="1"/>
    <col min="763" max="763" width="8.85546875" style="21"/>
    <col min="764" max="764" width="13.85546875" style="21" customWidth="1"/>
    <col min="765" max="1001" width="8.85546875" style="21"/>
    <col min="1002" max="1002" width="5.85546875" style="21" customWidth="1"/>
    <col min="1003" max="1003" width="32.85546875" style="21" customWidth="1"/>
    <col min="1004" max="1004" width="13.85546875" style="21" customWidth="1"/>
    <col min="1005" max="1005" width="6.140625" style="21" customWidth="1"/>
    <col min="1006" max="1006" width="11.140625" style="21" customWidth="1"/>
    <col min="1007" max="1007" width="6.42578125" style="21" customWidth="1"/>
    <col min="1008" max="1009" width="0" style="21" hidden="1" customWidth="1"/>
    <col min="1010" max="1010" width="13.85546875" style="21" customWidth="1"/>
    <col min="1011" max="1011" width="10.28515625" style="21" customWidth="1"/>
    <col min="1012" max="1015" width="0" style="21" hidden="1" customWidth="1"/>
    <col min="1016" max="1016" width="14.28515625" style="21" customWidth="1"/>
    <col min="1017" max="1017" width="8.85546875" style="21"/>
    <col min="1018" max="1018" width="11.85546875" style="21" customWidth="1"/>
    <col min="1019" max="1019" width="8.85546875" style="21"/>
    <col min="1020" max="1020" width="13.85546875" style="21" customWidth="1"/>
    <col min="1021" max="1257" width="8.85546875" style="21"/>
    <col min="1258" max="1258" width="5.85546875" style="21" customWidth="1"/>
    <col min="1259" max="1259" width="32.85546875" style="21" customWidth="1"/>
    <col min="1260" max="1260" width="13.85546875" style="21" customWidth="1"/>
    <col min="1261" max="1261" width="6.140625" style="21" customWidth="1"/>
    <col min="1262" max="1262" width="11.140625" style="21" customWidth="1"/>
    <col min="1263" max="1263" width="6.42578125" style="21" customWidth="1"/>
    <col min="1264" max="1265" width="0" style="21" hidden="1" customWidth="1"/>
    <col min="1266" max="1266" width="13.85546875" style="21" customWidth="1"/>
    <col min="1267" max="1267" width="10.28515625" style="21" customWidth="1"/>
    <col min="1268" max="1271" width="0" style="21" hidden="1" customWidth="1"/>
    <col min="1272" max="1272" width="14.28515625" style="21" customWidth="1"/>
    <col min="1273" max="1273" width="8.85546875" style="21"/>
    <col min="1274" max="1274" width="11.85546875" style="21" customWidth="1"/>
    <col min="1275" max="1275" width="8.85546875" style="21"/>
    <col min="1276" max="1276" width="13.85546875" style="21" customWidth="1"/>
    <col min="1277" max="1513" width="8.85546875" style="21"/>
    <col min="1514" max="1514" width="5.85546875" style="21" customWidth="1"/>
    <col min="1515" max="1515" width="32.85546875" style="21" customWidth="1"/>
    <col min="1516" max="1516" width="13.85546875" style="21" customWidth="1"/>
    <col min="1517" max="1517" width="6.140625" style="21" customWidth="1"/>
    <col min="1518" max="1518" width="11.140625" style="21" customWidth="1"/>
    <col min="1519" max="1519" width="6.42578125" style="21" customWidth="1"/>
    <col min="1520" max="1521" width="0" style="21" hidden="1" customWidth="1"/>
    <col min="1522" max="1522" width="13.85546875" style="21" customWidth="1"/>
    <col min="1523" max="1523" width="10.28515625" style="21" customWidth="1"/>
    <col min="1524" max="1527" width="0" style="21" hidden="1" customWidth="1"/>
    <col min="1528" max="1528" width="14.28515625" style="21" customWidth="1"/>
    <col min="1529" max="1529" width="8.85546875" style="21"/>
    <col min="1530" max="1530" width="11.85546875" style="21" customWidth="1"/>
    <col min="1531" max="1531" width="8.85546875" style="21"/>
    <col min="1532" max="1532" width="13.85546875" style="21" customWidth="1"/>
    <col min="1533" max="1769" width="8.85546875" style="21"/>
    <col min="1770" max="1770" width="5.85546875" style="21" customWidth="1"/>
    <col min="1771" max="1771" width="32.85546875" style="21" customWidth="1"/>
    <col min="1772" max="1772" width="13.85546875" style="21" customWidth="1"/>
    <col min="1773" max="1773" width="6.140625" style="21" customWidth="1"/>
    <col min="1774" max="1774" width="11.140625" style="21" customWidth="1"/>
    <col min="1775" max="1775" width="6.42578125" style="21" customWidth="1"/>
    <col min="1776" max="1777" width="0" style="21" hidden="1" customWidth="1"/>
    <col min="1778" max="1778" width="13.85546875" style="21" customWidth="1"/>
    <col min="1779" max="1779" width="10.28515625" style="21" customWidth="1"/>
    <col min="1780" max="1783" width="0" style="21" hidden="1" customWidth="1"/>
    <col min="1784" max="1784" width="14.28515625" style="21" customWidth="1"/>
    <col min="1785" max="1785" width="8.85546875" style="21"/>
    <col min="1786" max="1786" width="11.85546875" style="21" customWidth="1"/>
    <col min="1787" max="1787" width="8.85546875" style="21"/>
    <col min="1788" max="1788" width="13.85546875" style="21" customWidth="1"/>
    <col min="1789" max="2025" width="8.85546875" style="21"/>
    <col min="2026" max="2026" width="5.85546875" style="21" customWidth="1"/>
    <col min="2027" max="2027" width="32.85546875" style="21" customWidth="1"/>
    <col min="2028" max="2028" width="13.85546875" style="21" customWidth="1"/>
    <col min="2029" max="2029" width="6.140625" style="21" customWidth="1"/>
    <col min="2030" max="2030" width="11.140625" style="21" customWidth="1"/>
    <col min="2031" max="2031" width="6.42578125" style="21" customWidth="1"/>
    <col min="2032" max="2033" width="0" style="21" hidden="1" customWidth="1"/>
    <col min="2034" max="2034" width="13.85546875" style="21" customWidth="1"/>
    <col min="2035" max="2035" width="10.28515625" style="21" customWidth="1"/>
    <col min="2036" max="2039" width="0" style="21" hidden="1" customWidth="1"/>
    <col min="2040" max="2040" width="14.28515625" style="21" customWidth="1"/>
    <col min="2041" max="2041" width="8.85546875" style="21"/>
    <col min="2042" max="2042" width="11.85546875" style="21" customWidth="1"/>
    <col min="2043" max="2043" width="8.85546875" style="21"/>
    <col min="2044" max="2044" width="13.85546875" style="21" customWidth="1"/>
    <col min="2045" max="2281" width="8.85546875" style="21"/>
    <col min="2282" max="2282" width="5.85546875" style="21" customWidth="1"/>
    <col min="2283" max="2283" width="32.85546875" style="21" customWidth="1"/>
    <col min="2284" max="2284" width="13.85546875" style="21" customWidth="1"/>
    <col min="2285" max="2285" width="6.140625" style="21" customWidth="1"/>
    <col min="2286" max="2286" width="11.140625" style="21" customWidth="1"/>
    <col min="2287" max="2287" width="6.42578125" style="21" customWidth="1"/>
    <col min="2288" max="2289" width="0" style="21" hidden="1" customWidth="1"/>
    <col min="2290" max="2290" width="13.85546875" style="21" customWidth="1"/>
    <col min="2291" max="2291" width="10.28515625" style="21" customWidth="1"/>
    <col min="2292" max="2295" width="0" style="21" hidden="1" customWidth="1"/>
    <col min="2296" max="2296" width="14.28515625" style="21" customWidth="1"/>
    <col min="2297" max="2297" width="8.85546875" style="21"/>
    <col min="2298" max="2298" width="11.85546875" style="21" customWidth="1"/>
    <col min="2299" max="2299" width="8.85546875" style="21"/>
    <col min="2300" max="2300" width="13.85546875" style="21" customWidth="1"/>
    <col min="2301" max="2537" width="8.85546875" style="21"/>
    <col min="2538" max="2538" width="5.85546875" style="21" customWidth="1"/>
    <col min="2539" max="2539" width="32.85546875" style="21" customWidth="1"/>
    <col min="2540" max="2540" width="13.85546875" style="21" customWidth="1"/>
    <col min="2541" max="2541" width="6.140625" style="21" customWidth="1"/>
    <col min="2542" max="2542" width="11.140625" style="21" customWidth="1"/>
    <col min="2543" max="2543" width="6.42578125" style="21" customWidth="1"/>
    <col min="2544" max="2545" width="0" style="21" hidden="1" customWidth="1"/>
    <col min="2546" max="2546" width="13.85546875" style="21" customWidth="1"/>
    <col min="2547" max="2547" width="10.28515625" style="21" customWidth="1"/>
    <col min="2548" max="2551" width="0" style="21" hidden="1" customWidth="1"/>
    <col min="2552" max="2552" width="14.28515625" style="21" customWidth="1"/>
    <col min="2553" max="2553" width="8.85546875" style="21"/>
    <col min="2554" max="2554" width="11.85546875" style="21" customWidth="1"/>
    <col min="2555" max="2555" width="8.85546875" style="21"/>
    <col min="2556" max="2556" width="13.85546875" style="21" customWidth="1"/>
    <col min="2557" max="2793" width="8.85546875" style="21"/>
    <col min="2794" max="2794" width="5.85546875" style="21" customWidth="1"/>
    <col min="2795" max="2795" width="32.85546875" style="21" customWidth="1"/>
    <col min="2796" max="2796" width="13.85546875" style="21" customWidth="1"/>
    <col min="2797" max="2797" width="6.140625" style="21" customWidth="1"/>
    <col min="2798" max="2798" width="11.140625" style="21" customWidth="1"/>
    <col min="2799" max="2799" width="6.42578125" style="21" customWidth="1"/>
    <col min="2800" max="2801" width="0" style="21" hidden="1" customWidth="1"/>
    <col min="2802" max="2802" width="13.85546875" style="21" customWidth="1"/>
    <col min="2803" max="2803" width="10.28515625" style="21" customWidth="1"/>
    <col min="2804" max="2807" width="0" style="21" hidden="1" customWidth="1"/>
    <col min="2808" max="2808" width="14.28515625" style="21" customWidth="1"/>
    <col min="2809" max="2809" width="8.85546875" style="21"/>
    <col min="2810" max="2810" width="11.85546875" style="21" customWidth="1"/>
    <col min="2811" max="2811" width="8.85546875" style="21"/>
    <col min="2812" max="2812" width="13.85546875" style="21" customWidth="1"/>
    <col min="2813" max="3049" width="8.85546875" style="21"/>
    <col min="3050" max="3050" width="5.85546875" style="21" customWidth="1"/>
    <col min="3051" max="3051" width="32.85546875" style="21" customWidth="1"/>
    <col min="3052" max="3052" width="13.85546875" style="21" customWidth="1"/>
    <col min="3053" max="3053" width="6.140625" style="21" customWidth="1"/>
    <col min="3054" max="3054" width="11.140625" style="21" customWidth="1"/>
    <col min="3055" max="3055" width="6.42578125" style="21" customWidth="1"/>
    <col min="3056" max="3057" width="0" style="21" hidden="1" customWidth="1"/>
    <col min="3058" max="3058" width="13.85546875" style="21" customWidth="1"/>
    <col min="3059" max="3059" width="10.28515625" style="21" customWidth="1"/>
    <col min="3060" max="3063" width="0" style="21" hidden="1" customWidth="1"/>
    <col min="3064" max="3064" width="14.28515625" style="21" customWidth="1"/>
    <col min="3065" max="3065" width="8.85546875" style="21"/>
    <col min="3066" max="3066" width="11.85546875" style="21" customWidth="1"/>
    <col min="3067" max="3067" width="8.85546875" style="21"/>
    <col min="3068" max="3068" width="13.85546875" style="21" customWidth="1"/>
    <col min="3069" max="3305" width="8.85546875" style="21"/>
    <col min="3306" max="3306" width="5.85546875" style="21" customWidth="1"/>
    <col min="3307" max="3307" width="32.85546875" style="21" customWidth="1"/>
    <col min="3308" max="3308" width="13.85546875" style="21" customWidth="1"/>
    <col min="3309" max="3309" width="6.140625" style="21" customWidth="1"/>
    <col min="3310" max="3310" width="11.140625" style="21" customWidth="1"/>
    <col min="3311" max="3311" width="6.42578125" style="21" customWidth="1"/>
    <col min="3312" max="3313" width="0" style="21" hidden="1" customWidth="1"/>
    <col min="3314" max="3314" width="13.85546875" style="21" customWidth="1"/>
    <col min="3315" max="3315" width="10.28515625" style="21" customWidth="1"/>
    <col min="3316" max="3319" width="0" style="21" hidden="1" customWidth="1"/>
    <col min="3320" max="3320" width="14.28515625" style="21" customWidth="1"/>
    <col min="3321" max="3321" width="8.85546875" style="21"/>
    <col min="3322" max="3322" width="11.85546875" style="21" customWidth="1"/>
    <col min="3323" max="3323" width="8.85546875" style="21"/>
    <col min="3324" max="3324" width="13.85546875" style="21" customWidth="1"/>
    <col min="3325" max="3561" width="8.85546875" style="21"/>
    <col min="3562" max="3562" width="5.85546875" style="21" customWidth="1"/>
    <col min="3563" max="3563" width="32.85546875" style="21" customWidth="1"/>
    <col min="3564" max="3564" width="13.85546875" style="21" customWidth="1"/>
    <col min="3565" max="3565" width="6.140625" style="21" customWidth="1"/>
    <col min="3566" max="3566" width="11.140625" style="21" customWidth="1"/>
    <col min="3567" max="3567" width="6.42578125" style="21" customWidth="1"/>
    <col min="3568" max="3569" width="0" style="21" hidden="1" customWidth="1"/>
    <col min="3570" max="3570" width="13.85546875" style="21" customWidth="1"/>
    <col min="3571" max="3571" width="10.28515625" style="21" customWidth="1"/>
    <col min="3572" max="3575" width="0" style="21" hidden="1" customWidth="1"/>
    <col min="3576" max="3576" width="14.28515625" style="21" customWidth="1"/>
    <col min="3577" max="3577" width="8.85546875" style="21"/>
    <col min="3578" max="3578" width="11.85546875" style="21" customWidth="1"/>
    <col min="3579" max="3579" width="8.85546875" style="21"/>
    <col min="3580" max="3580" width="13.85546875" style="21" customWidth="1"/>
    <col min="3581" max="3817" width="8.85546875" style="21"/>
    <col min="3818" max="3818" width="5.85546875" style="21" customWidth="1"/>
    <col min="3819" max="3819" width="32.85546875" style="21" customWidth="1"/>
    <col min="3820" max="3820" width="13.85546875" style="21" customWidth="1"/>
    <col min="3821" max="3821" width="6.140625" style="21" customWidth="1"/>
    <col min="3822" max="3822" width="11.140625" style="21" customWidth="1"/>
    <col min="3823" max="3823" width="6.42578125" style="21" customWidth="1"/>
    <col min="3824" max="3825" width="0" style="21" hidden="1" customWidth="1"/>
    <col min="3826" max="3826" width="13.85546875" style="21" customWidth="1"/>
    <col min="3827" max="3827" width="10.28515625" style="21" customWidth="1"/>
    <col min="3828" max="3831" width="0" style="21" hidden="1" customWidth="1"/>
    <col min="3832" max="3832" width="14.28515625" style="21" customWidth="1"/>
    <col min="3833" max="3833" width="8.85546875" style="21"/>
    <col min="3834" max="3834" width="11.85546875" style="21" customWidth="1"/>
    <col min="3835" max="3835" width="8.85546875" style="21"/>
    <col min="3836" max="3836" width="13.85546875" style="21" customWidth="1"/>
    <col min="3837" max="4073" width="8.85546875" style="21"/>
    <col min="4074" max="4074" width="5.85546875" style="21" customWidth="1"/>
    <col min="4075" max="4075" width="32.85546875" style="21" customWidth="1"/>
    <col min="4076" max="4076" width="13.85546875" style="21" customWidth="1"/>
    <col min="4077" max="4077" width="6.140625" style="21" customWidth="1"/>
    <col min="4078" max="4078" width="11.140625" style="21" customWidth="1"/>
    <col min="4079" max="4079" width="6.42578125" style="21" customWidth="1"/>
    <col min="4080" max="4081" width="0" style="21" hidden="1" customWidth="1"/>
    <col min="4082" max="4082" width="13.85546875" style="21" customWidth="1"/>
    <col min="4083" max="4083" width="10.28515625" style="21" customWidth="1"/>
    <col min="4084" max="4087" width="0" style="21" hidden="1" customWidth="1"/>
    <col min="4088" max="4088" width="14.28515625" style="21" customWidth="1"/>
    <col min="4089" max="4089" width="8.85546875" style="21"/>
    <col min="4090" max="4090" width="11.85546875" style="21" customWidth="1"/>
    <col min="4091" max="4091" width="8.85546875" style="21"/>
    <col min="4092" max="4092" width="13.85546875" style="21" customWidth="1"/>
    <col min="4093" max="4329" width="8.85546875" style="21"/>
    <col min="4330" max="4330" width="5.85546875" style="21" customWidth="1"/>
    <col min="4331" max="4331" width="32.85546875" style="21" customWidth="1"/>
    <col min="4332" max="4332" width="13.85546875" style="21" customWidth="1"/>
    <col min="4333" max="4333" width="6.140625" style="21" customWidth="1"/>
    <col min="4334" max="4334" width="11.140625" style="21" customWidth="1"/>
    <col min="4335" max="4335" width="6.42578125" style="21" customWidth="1"/>
    <col min="4336" max="4337" width="0" style="21" hidden="1" customWidth="1"/>
    <col min="4338" max="4338" width="13.85546875" style="21" customWidth="1"/>
    <col min="4339" max="4339" width="10.28515625" style="21" customWidth="1"/>
    <col min="4340" max="4343" width="0" style="21" hidden="1" customWidth="1"/>
    <col min="4344" max="4344" width="14.28515625" style="21" customWidth="1"/>
    <col min="4345" max="4345" width="8.85546875" style="21"/>
    <col min="4346" max="4346" width="11.85546875" style="21" customWidth="1"/>
    <col min="4347" max="4347" width="8.85546875" style="21"/>
    <col min="4348" max="4348" width="13.85546875" style="21" customWidth="1"/>
    <col min="4349" max="4585" width="8.85546875" style="21"/>
    <col min="4586" max="4586" width="5.85546875" style="21" customWidth="1"/>
    <col min="4587" max="4587" width="32.85546875" style="21" customWidth="1"/>
    <col min="4588" max="4588" width="13.85546875" style="21" customWidth="1"/>
    <col min="4589" max="4589" width="6.140625" style="21" customWidth="1"/>
    <col min="4590" max="4590" width="11.140625" style="21" customWidth="1"/>
    <col min="4591" max="4591" width="6.42578125" style="21" customWidth="1"/>
    <col min="4592" max="4593" width="0" style="21" hidden="1" customWidth="1"/>
    <col min="4594" max="4594" width="13.85546875" style="21" customWidth="1"/>
    <col min="4595" max="4595" width="10.28515625" style="21" customWidth="1"/>
    <col min="4596" max="4599" width="0" style="21" hidden="1" customWidth="1"/>
    <col min="4600" max="4600" width="14.28515625" style="21" customWidth="1"/>
    <col min="4601" max="4601" width="8.85546875" style="21"/>
    <col min="4602" max="4602" width="11.85546875" style="21" customWidth="1"/>
    <col min="4603" max="4603" width="8.85546875" style="21"/>
    <col min="4604" max="4604" width="13.85546875" style="21" customWidth="1"/>
    <col min="4605" max="4841" width="8.85546875" style="21"/>
    <col min="4842" max="4842" width="5.85546875" style="21" customWidth="1"/>
    <col min="4843" max="4843" width="32.85546875" style="21" customWidth="1"/>
    <col min="4844" max="4844" width="13.85546875" style="21" customWidth="1"/>
    <col min="4845" max="4845" width="6.140625" style="21" customWidth="1"/>
    <col min="4846" max="4846" width="11.140625" style="21" customWidth="1"/>
    <col min="4847" max="4847" width="6.42578125" style="21" customWidth="1"/>
    <col min="4848" max="4849" width="0" style="21" hidden="1" customWidth="1"/>
    <col min="4850" max="4850" width="13.85546875" style="21" customWidth="1"/>
    <col min="4851" max="4851" width="10.28515625" style="21" customWidth="1"/>
    <col min="4852" max="4855" width="0" style="21" hidden="1" customWidth="1"/>
    <col min="4856" max="4856" width="14.28515625" style="21" customWidth="1"/>
    <col min="4857" max="4857" width="8.85546875" style="21"/>
    <col min="4858" max="4858" width="11.85546875" style="21" customWidth="1"/>
    <col min="4859" max="4859" width="8.85546875" style="21"/>
    <col min="4860" max="4860" width="13.85546875" style="21" customWidth="1"/>
    <col min="4861" max="5097" width="8.85546875" style="21"/>
    <col min="5098" max="5098" width="5.85546875" style="21" customWidth="1"/>
    <col min="5099" max="5099" width="32.85546875" style="21" customWidth="1"/>
    <col min="5100" max="5100" width="13.85546875" style="21" customWidth="1"/>
    <col min="5101" max="5101" width="6.140625" style="21" customWidth="1"/>
    <col min="5102" max="5102" width="11.140625" style="21" customWidth="1"/>
    <col min="5103" max="5103" width="6.42578125" style="21" customWidth="1"/>
    <col min="5104" max="5105" width="0" style="21" hidden="1" customWidth="1"/>
    <col min="5106" max="5106" width="13.85546875" style="21" customWidth="1"/>
    <col min="5107" max="5107" width="10.28515625" style="21" customWidth="1"/>
    <col min="5108" max="5111" width="0" style="21" hidden="1" customWidth="1"/>
    <col min="5112" max="5112" width="14.28515625" style="21" customWidth="1"/>
    <col min="5113" max="5113" width="8.85546875" style="21"/>
    <col min="5114" max="5114" width="11.85546875" style="21" customWidth="1"/>
    <col min="5115" max="5115" width="8.85546875" style="21"/>
    <col min="5116" max="5116" width="13.85546875" style="21" customWidth="1"/>
    <col min="5117" max="5353" width="8.85546875" style="21"/>
    <col min="5354" max="5354" width="5.85546875" style="21" customWidth="1"/>
    <col min="5355" max="5355" width="32.85546875" style="21" customWidth="1"/>
    <col min="5356" max="5356" width="13.85546875" style="21" customWidth="1"/>
    <col min="5357" max="5357" width="6.140625" style="21" customWidth="1"/>
    <col min="5358" max="5358" width="11.140625" style="21" customWidth="1"/>
    <col min="5359" max="5359" width="6.42578125" style="21" customWidth="1"/>
    <col min="5360" max="5361" width="0" style="21" hidden="1" customWidth="1"/>
    <col min="5362" max="5362" width="13.85546875" style="21" customWidth="1"/>
    <col min="5363" max="5363" width="10.28515625" style="21" customWidth="1"/>
    <col min="5364" max="5367" width="0" style="21" hidden="1" customWidth="1"/>
    <col min="5368" max="5368" width="14.28515625" style="21" customWidth="1"/>
    <col min="5369" max="5369" width="8.85546875" style="21"/>
    <col min="5370" max="5370" width="11.85546875" style="21" customWidth="1"/>
    <col min="5371" max="5371" width="8.85546875" style="21"/>
    <col min="5372" max="5372" width="13.85546875" style="21" customWidth="1"/>
    <col min="5373" max="5609" width="8.85546875" style="21"/>
    <col min="5610" max="5610" width="5.85546875" style="21" customWidth="1"/>
    <col min="5611" max="5611" width="32.85546875" style="21" customWidth="1"/>
    <col min="5612" max="5612" width="13.85546875" style="21" customWidth="1"/>
    <col min="5613" max="5613" width="6.140625" style="21" customWidth="1"/>
    <col min="5614" max="5614" width="11.140625" style="21" customWidth="1"/>
    <col min="5615" max="5615" width="6.42578125" style="21" customWidth="1"/>
    <col min="5616" max="5617" width="0" style="21" hidden="1" customWidth="1"/>
    <col min="5618" max="5618" width="13.85546875" style="21" customWidth="1"/>
    <col min="5619" max="5619" width="10.28515625" style="21" customWidth="1"/>
    <col min="5620" max="5623" width="0" style="21" hidden="1" customWidth="1"/>
    <col min="5624" max="5624" width="14.28515625" style="21" customWidth="1"/>
    <col min="5625" max="5625" width="8.85546875" style="21"/>
    <col min="5626" max="5626" width="11.85546875" style="21" customWidth="1"/>
    <col min="5627" max="5627" width="8.85546875" style="21"/>
    <col min="5628" max="5628" width="13.85546875" style="21" customWidth="1"/>
    <col min="5629" max="5865" width="8.85546875" style="21"/>
    <col min="5866" max="5866" width="5.85546875" style="21" customWidth="1"/>
    <col min="5867" max="5867" width="32.85546875" style="21" customWidth="1"/>
    <col min="5868" max="5868" width="13.85546875" style="21" customWidth="1"/>
    <col min="5869" max="5869" width="6.140625" style="21" customWidth="1"/>
    <col min="5870" max="5870" width="11.140625" style="21" customWidth="1"/>
    <col min="5871" max="5871" width="6.42578125" style="21" customWidth="1"/>
    <col min="5872" max="5873" width="0" style="21" hidden="1" customWidth="1"/>
    <col min="5874" max="5874" width="13.85546875" style="21" customWidth="1"/>
    <col min="5875" max="5875" width="10.28515625" style="21" customWidth="1"/>
    <col min="5876" max="5879" width="0" style="21" hidden="1" customWidth="1"/>
    <col min="5880" max="5880" width="14.28515625" style="21" customWidth="1"/>
    <col min="5881" max="5881" width="8.85546875" style="21"/>
    <col min="5882" max="5882" width="11.85546875" style="21" customWidth="1"/>
    <col min="5883" max="5883" width="8.85546875" style="21"/>
    <col min="5884" max="5884" width="13.85546875" style="21" customWidth="1"/>
    <col min="5885" max="6121" width="8.85546875" style="21"/>
    <col min="6122" max="6122" width="5.85546875" style="21" customWidth="1"/>
    <col min="6123" max="6123" width="32.85546875" style="21" customWidth="1"/>
    <col min="6124" max="6124" width="13.85546875" style="21" customWidth="1"/>
    <col min="6125" max="6125" width="6.140625" style="21" customWidth="1"/>
    <col min="6126" max="6126" width="11.140625" style="21" customWidth="1"/>
    <col min="6127" max="6127" width="6.42578125" style="21" customWidth="1"/>
    <col min="6128" max="6129" width="0" style="21" hidden="1" customWidth="1"/>
    <col min="6130" max="6130" width="13.85546875" style="21" customWidth="1"/>
    <col min="6131" max="6131" width="10.28515625" style="21" customWidth="1"/>
    <col min="6132" max="6135" width="0" style="21" hidden="1" customWidth="1"/>
    <col min="6136" max="6136" width="14.28515625" style="21" customWidth="1"/>
    <col min="6137" max="6137" width="8.85546875" style="21"/>
    <col min="6138" max="6138" width="11.85546875" style="21" customWidth="1"/>
    <col min="6139" max="6139" width="8.85546875" style="21"/>
    <col min="6140" max="6140" width="13.85546875" style="21" customWidth="1"/>
    <col min="6141" max="6377" width="8.85546875" style="21"/>
    <col min="6378" max="6378" width="5.85546875" style="21" customWidth="1"/>
    <col min="6379" max="6379" width="32.85546875" style="21" customWidth="1"/>
    <col min="6380" max="6380" width="13.85546875" style="21" customWidth="1"/>
    <col min="6381" max="6381" width="6.140625" style="21" customWidth="1"/>
    <col min="6382" max="6382" width="11.140625" style="21" customWidth="1"/>
    <col min="6383" max="6383" width="6.42578125" style="21" customWidth="1"/>
    <col min="6384" max="6385" width="0" style="21" hidden="1" customWidth="1"/>
    <col min="6386" max="6386" width="13.85546875" style="21" customWidth="1"/>
    <col min="6387" max="6387" width="10.28515625" style="21" customWidth="1"/>
    <col min="6388" max="6391" width="0" style="21" hidden="1" customWidth="1"/>
    <col min="6392" max="6392" width="14.28515625" style="21" customWidth="1"/>
    <col min="6393" max="6393" width="8.85546875" style="21"/>
    <col min="6394" max="6394" width="11.85546875" style="21" customWidth="1"/>
    <col min="6395" max="6395" width="8.85546875" style="21"/>
    <col min="6396" max="6396" width="13.85546875" style="21" customWidth="1"/>
    <col min="6397" max="6633" width="8.85546875" style="21"/>
    <col min="6634" max="6634" width="5.85546875" style="21" customWidth="1"/>
    <col min="6635" max="6635" width="32.85546875" style="21" customWidth="1"/>
    <col min="6636" max="6636" width="13.85546875" style="21" customWidth="1"/>
    <col min="6637" max="6637" width="6.140625" style="21" customWidth="1"/>
    <col min="6638" max="6638" width="11.140625" style="21" customWidth="1"/>
    <col min="6639" max="6639" width="6.42578125" style="21" customWidth="1"/>
    <col min="6640" max="6641" width="0" style="21" hidden="1" customWidth="1"/>
    <col min="6642" max="6642" width="13.85546875" style="21" customWidth="1"/>
    <col min="6643" max="6643" width="10.28515625" style="21" customWidth="1"/>
    <col min="6644" max="6647" width="0" style="21" hidden="1" customWidth="1"/>
    <col min="6648" max="6648" width="14.28515625" style="21" customWidth="1"/>
    <col min="6649" max="6649" width="8.85546875" style="21"/>
    <col min="6650" max="6650" width="11.85546875" style="21" customWidth="1"/>
    <col min="6651" max="6651" width="8.85546875" style="21"/>
    <col min="6652" max="6652" width="13.85546875" style="21" customWidth="1"/>
    <col min="6653" max="6889" width="8.85546875" style="21"/>
    <col min="6890" max="6890" width="5.85546875" style="21" customWidth="1"/>
    <col min="6891" max="6891" width="32.85546875" style="21" customWidth="1"/>
    <col min="6892" max="6892" width="13.85546875" style="21" customWidth="1"/>
    <col min="6893" max="6893" width="6.140625" style="21" customWidth="1"/>
    <col min="6894" max="6894" width="11.140625" style="21" customWidth="1"/>
    <col min="6895" max="6895" width="6.42578125" style="21" customWidth="1"/>
    <col min="6896" max="6897" width="0" style="21" hidden="1" customWidth="1"/>
    <col min="6898" max="6898" width="13.85546875" style="21" customWidth="1"/>
    <col min="6899" max="6899" width="10.28515625" style="21" customWidth="1"/>
    <col min="6900" max="6903" width="0" style="21" hidden="1" customWidth="1"/>
    <col min="6904" max="6904" width="14.28515625" style="21" customWidth="1"/>
    <col min="6905" max="6905" width="8.85546875" style="21"/>
    <col min="6906" max="6906" width="11.85546875" style="21" customWidth="1"/>
    <col min="6907" max="6907" width="8.85546875" style="21"/>
    <col min="6908" max="6908" width="13.85546875" style="21" customWidth="1"/>
    <col min="6909" max="7145" width="8.85546875" style="21"/>
    <col min="7146" max="7146" width="5.85546875" style="21" customWidth="1"/>
    <col min="7147" max="7147" width="32.85546875" style="21" customWidth="1"/>
    <col min="7148" max="7148" width="13.85546875" style="21" customWidth="1"/>
    <col min="7149" max="7149" width="6.140625" style="21" customWidth="1"/>
    <col min="7150" max="7150" width="11.140625" style="21" customWidth="1"/>
    <col min="7151" max="7151" width="6.42578125" style="21" customWidth="1"/>
    <col min="7152" max="7153" width="0" style="21" hidden="1" customWidth="1"/>
    <col min="7154" max="7154" width="13.85546875" style="21" customWidth="1"/>
    <col min="7155" max="7155" width="10.28515625" style="21" customWidth="1"/>
    <col min="7156" max="7159" width="0" style="21" hidden="1" customWidth="1"/>
    <col min="7160" max="7160" width="14.28515625" style="21" customWidth="1"/>
    <col min="7161" max="7161" width="8.85546875" style="21"/>
    <col min="7162" max="7162" width="11.85546875" style="21" customWidth="1"/>
    <col min="7163" max="7163" width="8.85546875" style="21"/>
    <col min="7164" max="7164" width="13.85546875" style="21" customWidth="1"/>
    <col min="7165" max="7401" width="8.85546875" style="21"/>
    <col min="7402" max="7402" width="5.85546875" style="21" customWidth="1"/>
    <col min="7403" max="7403" width="32.85546875" style="21" customWidth="1"/>
    <col min="7404" max="7404" width="13.85546875" style="21" customWidth="1"/>
    <col min="7405" max="7405" width="6.140625" style="21" customWidth="1"/>
    <col min="7406" max="7406" width="11.140625" style="21" customWidth="1"/>
    <col min="7407" max="7407" width="6.42578125" style="21" customWidth="1"/>
    <col min="7408" max="7409" width="0" style="21" hidden="1" customWidth="1"/>
    <col min="7410" max="7410" width="13.85546875" style="21" customWidth="1"/>
    <col min="7411" max="7411" width="10.28515625" style="21" customWidth="1"/>
    <col min="7412" max="7415" width="0" style="21" hidden="1" customWidth="1"/>
    <col min="7416" max="7416" width="14.28515625" style="21" customWidth="1"/>
    <col min="7417" max="7417" width="8.85546875" style="21"/>
    <col min="7418" max="7418" width="11.85546875" style="21" customWidth="1"/>
    <col min="7419" max="7419" width="8.85546875" style="21"/>
    <col min="7420" max="7420" width="13.85546875" style="21" customWidth="1"/>
    <col min="7421" max="7657" width="8.85546875" style="21"/>
    <col min="7658" max="7658" width="5.85546875" style="21" customWidth="1"/>
    <col min="7659" max="7659" width="32.85546875" style="21" customWidth="1"/>
    <col min="7660" max="7660" width="13.85546875" style="21" customWidth="1"/>
    <col min="7661" max="7661" width="6.140625" style="21" customWidth="1"/>
    <col min="7662" max="7662" width="11.140625" style="21" customWidth="1"/>
    <col min="7663" max="7663" width="6.42578125" style="21" customWidth="1"/>
    <col min="7664" max="7665" width="0" style="21" hidden="1" customWidth="1"/>
    <col min="7666" max="7666" width="13.85546875" style="21" customWidth="1"/>
    <col min="7667" max="7667" width="10.28515625" style="21" customWidth="1"/>
    <col min="7668" max="7671" width="0" style="21" hidden="1" customWidth="1"/>
    <col min="7672" max="7672" width="14.28515625" style="21" customWidth="1"/>
    <col min="7673" max="7673" width="8.85546875" style="21"/>
    <col min="7674" max="7674" width="11.85546875" style="21" customWidth="1"/>
    <col min="7675" max="7675" width="8.85546875" style="21"/>
    <col min="7676" max="7676" width="13.85546875" style="21" customWidth="1"/>
    <col min="7677" max="7913" width="8.85546875" style="21"/>
    <col min="7914" max="7914" width="5.85546875" style="21" customWidth="1"/>
    <col min="7915" max="7915" width="32.85546875" style="21" customWidth="1"/>
    <col min="7916" max="7916" width="13.85546875" style="21" customWidth="1"/>
    <col min="7917" max="7917" width="6.140625" style="21" customWidth="1"/>
    <col min="7918" max="7918" width="11.140625" style="21" customWidth="1"/>
    <col min="7919" max="7919" width="6.42578125" style="21" customWidth="1"/>
    <col min="7920" max="7921" width="0" style="21" hidden="1" customWidth="1"/>
    <col min="7922" max="7922" width="13.85546875" style="21" customWidth="1"/>
    <col min="7923" max="7923" width="10.28515625" style="21" customWidth="1"/>
    <col min="7924" max="7927" width="0" style="21" hidden="1" customWidth="1"/>
    <col min="7928" max="7928" width="14.28515625" style="21" customWidth="1"/>
    <col min="7929" max="7929" width="8.85546875" style="21"/>
    <col min="7930" max="7930" width="11.85546875" style="21" customWidth="1"/>
    <col min="7931" max="7931" width="8.85546875" style="21"/>
    <col min="7932" max="7932" width="13.85546875" style="21" customWidth="1"/>
    <col min="7933" max="8169" width="8.85546875" style="21"/>
    <col min="8170" max="8170" width="5.85546875" style="21" customWidth="1"/>
    <col min="8171" max="8171" width="32.85546875" style="21" customWidth="1"/>
    <col min="8172" max="8172" width="13.85546875" style="21" customWidth="1"/>
    <col min="8173" max="8173" width="6.140625" style="21" customWidth="1"/>
    <col min="8174" max="8174" width="11.140625" style="21" customWidth="1"/>
    <col min="8175" max="8175" width="6.42578125" style="21" customWidth="1"/>
    <col min="8176" max="8177" width="0" style="21" hidden="1" customWidth="1"/>
    <col min="8178" max="8178" width="13.85546875" style="21" customWidth="1"/>
    <col min="8179" max="8179" width="10.28515625" style="21" customWidth="1"/>
    <col min="8180" max="8183" width="0" style="21" hidden="1" customWidth="1"/>
    <col min="8184" max="8184" width="14.28515625" style="21" customWidth="1"/>
    <col min="8185" max="8185" width="8.85546875" style="21"/>
    <col min="8186" max="8186" width="11.85546875" style="21" customWidth="1"/>
    <col min="8187" max="8187" width="8.85546875" style="21"/>
    <col min="8188" max="8188" width="13.85546875" style="21" customWidth="1"/>
    <col min="8189" max="8425" width="8.85546875" style="21"/>
    <col min="8426" max="8426" width="5.85546875" style="21" customWidth="1"/>
    <col min="8427" max="8427" width="32.85546875" style="21" customWidth="1"/>
    <col min="8428" max="8428" width="13.85546875" style="21" customWidth="1"/>
    <col min="8429" max="8429" width="6.140625" style="21" customWidth="1"/>
    <col min="8430" max="8430" width="11.140625" style="21" customWidth="1"/>
    <col min="8431" max="8431" width="6.42578125" style="21" customWidth="1"/>
    <col min="8432" max="8433" width="0" style="21" hidden="1" customWidth="1"/>
    <col min="8434" max="8434" width="13.85546875" style="21" customWidth="1"/>
    <col min="8435" max="8435" width="10.28515625" style="21" customWidth="1"/>
    <col min="8436" max="8439" width="0" style="21" hidden="1" customWidth="1"/>
    <col min="8440" max="8440" width="14.28515625" style="21" customWidth="1"/>
    <col min="8441" max="8441" width="8.85546875" style="21"/>
    <col min="8442" max="8442" width="11.85546875" style="21" customWidth="1"/>
    <col min="8443" max="8443" width="8.85546875" style="21"/>
    <col min="8444" max="8444" width="13.85546875" style="21" customWidth="1"/>
    <col min="8445" max="8681" width="8.85546875" style="21"/>
    <col min="8682" max="8682" width="5.85546875" style="21" customWidth="1"/>
    <col min="8683" max="8683" width="32.85546875" style="21" customWidth="1"/>
    <col min="8684" max="8684" width="13.85546875" style="21" customWidth="1"/>
    <col min="8685" max="8685" width="6.140625" style="21" customWidth="1"/>
    <col min="8686" max="8686" width="11.140625" style="21" customWidth="1"/>
    <col min="8687" max="8687" width="6.42578125" style="21" customWidth="1"/>
    <col min="8688" max="8689" width="0" style="21" hidden="1" customWidth="1"/>
    <col min="8690" max="8690" width="13.85546875" style="21" customWidth="1"/>
    <col min="8691" max="8691" width="10.28515625" style="21" customWidth="1"/>
    <col min="8692" max="8695" width="0" style="21" hidden="1" customWidth="1"/>
    <col min="8696" max="8696" width="14.28515625" style="21" customWidth="1"/>
    <col min="8697" max="8697" width="8.85546875" style="21"/>
    <col min="8698" max="8698" width="11.85546875" style="21" customWidth="1"/>
    <col min="8699" max="8699" width="8.85546875" style="21"/>
    <col min="8700" max="8700" width="13.85546875" style="21" customWidth="1"/>
    <col min="8701" max="8937" width="8.85546875" style="21"/>
    <col min="8938" max="8938" width="5.85546875" style="21" customWidth="1"/>
    <col min="8939" max="8939" width="32.85546875" style="21" customWidth="1"/>
    <col min="8940" max="8940" width="13.85546875" style="21" customWidth="1"/>
    <col min="8941" max="8941" width="6.140625" style="21" customWidth="1"/>
    <col min="8942" max="8942" width="11.140625" style="21" customWidth="1"/>
    <col min="8943" max="8943" width="6.42578125" style="21" customWidth="1"/>
    <col min="8944" max="8945" width="0" style="21" hidden="1" customWidth="1"/>
    <col min="8946" max="8946" width="13.85546875" style="21" customWidth="1"/>
    <col min="8947" max="8947" width="10.28515625" style="21" customWidth="1"/>
    <col min="8948" max="8951" width="0" style="21" hidden="1" customWidth="1"/>
    <col min="8952" max="8952" width="14.28515625" style="21" customWidth="1"/>
    <col min="8953" max="8953" width="8.85546875" style="21"/>
    <col min="8954" max="8954" width="11.85546875" style="21" customWidth="1"/>
    <col min="8955" max="8955" width="8.85546875" style="21"/>
    <col min="8956" max="8956" width="13.85546875" style="21" customWidth="1"/>
    <col min="8957" max="9193" width="8.85546875" style="21"/>
    <col min="9194" max="9194" width="5.85546875" style="21" customWidth="1"/>
    <col min="9195" max="9195" width="32.85546875" style="21" customWidth="1"/>
    <col min="9196" max="9196" width="13.85546875" style="21" customWidth="1"/>
    <col min="9197" max="9197" width="6.140625" style="21" customWidth="1"/>
    <col min="9198" max="9198" width="11.140625" style="21" customWidth="1"/>
    <col min="9199" max="9199" width="6.42578125" style="21" customWidth="1"/>
    <col min="9200" max="9201" width="0" style="21" hidden="1" customWidth="1"/>
    <col min="9202" max="9202" width="13.85546875" style="21" customWidth="1"/>
    <col min="9203" max="9203" width="10.28515625" style="21" customWidth="1"/>
    <col min="9204" max="9207" width="0" style="21" hidden="1" customWidth="1"/>
    <col min="9208" max="9208" width="14.28515625" style="21" customWidth="1"/>
    <col min="9209" max="9209" width="8.85546875" style="21"/>
    <col min="9210" max="9210" width="11.85546875" style="21" customWidth="1"/>
    <col min="9211" max="9211" width="8.85546875" style="21"/>
    <col min="9212" max="9212" width="13.85546875" style="21" customWidth="1"/>
    <col min="9213" max="9449" width="8.85546875" style="21"/>
    <col min="9450" max="9450" width="5.85546875" style="21" customWidth="1"/>
    <col min="9451" max="9451" width="32.85546875" style="21" customWidth="1"/>
    <col min="9452" max="9452" width="13.85546875" style="21" customWidth="1"/>
    <col min="9453" max="9453" width="6.140625" style="21" customWidth="1"/>
    <col min="9454" max="9454" width="11.140625" style="21" customWidth="1"/>
    <col min="9455" max="9455" width="6.42578125" style="21" customWidth="1"/>
    <col min="9456" max="9457" width="0" style="21" hidden="1" customWidth="1"/>
    <col min="9458" max="9458" width="13.85546875" style="21" customWidth="1"/>
    <col min="9459" max="9459" width="10.28515625" style="21" customWidth="1"/>
    <col min="9460" max="9463" width="0" style="21" hidden="1" customWidth="1"/>
    <col min="9464" max="9464" width="14.28515625" style="21" customWidth="1"/>
    <col min="9465" max="9465" width="8.85546875" style="21"/>
    <col min="9466" max="9466" width="11.85546875" style="21" customWidth="1"/>
    <col min="9467" max="9467" width="8.85546875" style="21"/>
    <col min="9468" max="9468" width="13.85546875" style="21" customWidth="1"/>
    <col min="9469" max="9705" width="8.85546875" style="21"/>
    <col min="9706" max="9706" width="5.85546875" style="21" customWidth="1"/>
    <col min="9707" max="9707" width="32.85546875" style="21" customWidth="1"/>
    <col min="9708" max="9708" width="13.85546875" style="21" customWidth="1"/>
    <col min="9709" max="9709" width="6.140625" style="21" customWidth="1"/>
    <col min="9710" max="9710" width="11.140625" style="21" customWidth="1"/>
    <col min="9711" max="9711" width="6.42578125" style="21" customWidth="1"/>
    <col min="9712" max="9713" width="0" style="21" hidden="1" customWidth="1"/>
    <col min="9714" max="9714" width="13.85546875" style="21" customWidth="1"/>
    <col min="9715" max="9715" width="10.28515625" style="21" customWidth="1"/>
    <col min="9716" max="9719" width="0" style="21" hidden="1" customWidth="1"/>
    <col min="9720" max="9720" width="14.28515625" style="21" customWidth="1"/>
    <col min="9721" max="9721" width="8.85546875" style="21"/>
    <col min="9722" max="9722" width="11.85546875" style="21" customWidth="1"/>
    <col min="9723" max="9723" width="8.85546875" style="21"/>
    <col min="9724" max="9724" width="13.85546875" style="21" customWidth="1"/>
    <col min="9725" max="9961" width="8.85546875" style="21"/>
    <col min="9962" max="9962" width="5.85546875" style="21" customWidth="1"/>
    <col min="9963" max="9963" width="32.85546875" style="21" customWidth="1"/>
    <col min="9964" max="9964" width="13.85546875" style="21" customWidth="1"/>
    <col min="9965" max="9965" width="6.140625" style="21" customWidth="1"/>
    <col min="9966" max="9966" width="11.140625" style="21" customWidth="1"/>
    <col min="9967" max="9967" width="6.42578125" style="21" customWidth="1"/>
    <col min="9968" max="9969" width="0" style="21" hidden="1" customWidth="1"/>
    <col min="9970" max="9970" width="13.85546875" style="21" customWidth="1"/>
    <col min="9971" max="9971" width="10.28515625" style="21" customWidth="1"/>
    <col min="9972" max="9975" width="0" style="21" hidden="1" customWidth="1"/>
    <col min="9976" max="9976" width="14.28515625" style="21" customWidth="1"/>
    <col min="9977" max="9977" width="8.85546875" style="21"/>
    <col min="9978" max="9978" width="11.85546875" style="21" customWidth="1"/>
    <col min="9979" max="9979" width="8.85546875" style="21"/>
    <col min="9980" max="9980" width="13.85546875" style="21" customWidth="1"/>
    <col min="9981" max="10217" width="8.85546875" style="21"/>
    <col min="10218" max="10218" width="5.85546875" style="21" customWidth="1"/>
    <col min="10219" max="10219" width="32.85546875" style="21" customWidth="1"/>
    <col min="10220" max="10220" width="13.85546875" style="21" customWidth="1"/>
    <col min="10221" max="10221" width="6.140625" style="21" customWidth="1"/>
    <col min="10222" max="10222" width="11.140625" style="21" customWidth="1"/>
    <col min="10223" max="10223" width="6.42578125" style="21" customWidth="1"/>
    <col min="10224" max="10225" width="0" style="21" hidden="1" customWidth="1"/>
    <col min="10226" max="10226" width="13.85546875" style="21" customWidth="1"/>
    <col min="10227" max="10227" width="10.28515625" style="21" customWidth="1"/>
    <col min="10228" max="10231" width="0" style="21" hidden="1" customWidth="1"/>
    <col min="10232" max="10232" width="14.28515625" style="21" customWidth="1"/>
    <col min="10233" max="10233" width="8.85546875" style="21"/>
    <col min="10234" max="10234" width="11.85546875" style="21" customWidth="1"/>
    <col min="10235" max="10235" width="8.85546875" style="21"/>
    <col min="10236" max="10236" width="13.85546875" style="21" customWidth="1"/>
    <col min="10237" max="10473" width="8.85546875" style="21"/>
    <col min="10474" max="10474" width="5.85546875" style="21" customWidth="1"/>
    <col min="10475" max="10475" width="32.85546875" style="21" customWidth="1"/>
    <col min="10476" max="10476" width="13.85546875" style="21" customWidth="1"/>
    <col min="10477" max="10477" width="6.140625" style="21" customWidth="1"/>
    <col min="10478" max="10478" width="11.140625" style="21" customWidth="1"/>
    <col min="10479" max="10479" width="6.42578125" style="21" customWidth="1"/>
    <col min="10480" max="10481" width="0" style="21" hidden="1" customWidth="1"/>
    <col min="10482" max="10482" width="13.85546875" style="21" customWidth="1"/>
    <col min="10483" max="10483" width="10.28515625" style="21" customWidth="1"/>
    <col min="10484" max="10487" width="0" style="21" hidden="1" customWidth="1"/>
    <col min="10488" max="10488" width="14.28515625" style="21" customWidth="1"/>
    <col min="10489" max="10489" width="8.85546875" style="21"/>
    <col min="10490" max="10490" width="11.85546875" style="21" customWidth="1"/>
    <col min="10491" max="10491" width="8.85546875" style="21"/>
    <col min="10492" max="10492" width="13.85546875" style="21" customWidth="1"/>
    <col min="10493" max="10729" width="8.85546875" style="21"/>
    <col min="10730" max="10730" width="5.85546875" style="21" customWidth="1"/>
    <col min="10731" max="10731" width="32.85546875" style="21" customWidth="1"/>
    <col min="10732" max="10732" width="13.85546875" style="21" customWidth="1"/>
    <col min="10733" max="10733" width="6.140625" style="21" customWidth="1"/>
    <col min="10734" max="10734" width="11.140625" style="21" customWidth="1"/>
    <col min="10735" max="10735" width="6.42578125" style="21" customWidth="1"/>
    <col min="10736" max="10737" width="0" style="21" hidden="1" customWidth="1"/>
    <col min="10738" max="10738" width="13.85546875" style="21" customWidth="1"/>
    <col min="10739" max="10739" width="10.28515625" style="21" customWidth="1"/>
    <col min="10740" max="10743" width="0" style="21" hidden="1" customWidth="1"/>
    <col min="10744" max="10744" width="14.28515625" style="21" customWidth="1"/>
    <col min="10745" max="10745" width="8.85546875" style="21"/>
    <col min="10746" max="10746" width="11.85546875" style="21" customWidth="1"/>
    <col min="10747" max="10747" width="8.85546875" style="21"/>
    <col min="10748" max="10748" width="13.85546875" style="21" customWidth="1"/>
    <col min="10749" max="10985" width="8.85546875" style="21"/>
    <col min="10986" max="10986" width="5.85546875" style="21" customWidth="1"/>
    <col min="10987" max="10987" width="32.85546875" style="21" customWidth="1"/>
    <col min="10988" max="10988" width="13.85546875" style="21" customWidth="1"/>
    <col min="10989" max="10989" width="6.140625" style="21" customWidth="1"/>
    <col min="10990" max="10990" width="11.140625" style="21" customWidth="1"/>
    <col min="10991" max="10991" width="6.42578125" style="21" customWidth="1"/>
    <col min="10992" max="10993" width="0" style="21" hidden="1" customWidth="1"/>
    <col min="10994" max="10994" width="13.85546875" style="21" customWidth="1"/>
    <col min="10995" max="10995" width="10.28515625" style="21" customWidth="1"/>
    <col min="10996" max="10999" width="0" style="21" hidden="1" customWidth="1"/>
    <col min="11000" max="11000" width="14.28515625" style="21" customWidth="1"/>
    <col min="11001" max="11001" width="8.85546875" style="21"/>
    <col min="11002" max="11002" width="11.85546875" style="21" customWidth="1"/>
    <col min="11003" max="11003" width="8.85546875" style="21"/>
    <col min="11004" max="11004" width="13.85546875" style="21" customWidth="1"/>
    <col min="11005" max="11241" width="8.85546875" style="21"/>
    <col min="11242" max="11242" width="5.85546875" style="21" customWidth="1"/>
    <col min="11243" max="11243" width="32.85546875" style="21" customWidth="1"/>
    <col min="11244" max="11244" width="13.85546875" style="21" customWidth="1"/>
    <col min="11245" max="11245" width="6.140625" style="21" customWidth="1"/>
    <col min="11246" max="11246" width="11.140625" style="21" customWidth="1"/>
    <col min="11247" max="11247" width="6.42578125" style="21" customWidth="1"/>
    <col min="11248" max="11249" width="0" style="21" hidden="1" customWidth="1"/>
    <col min="11250" max="11250" width="13.85546875" style="21" customWidth="1"/>
    <col min="11251" max="11251" width="10.28515625" style="21" customWidth="1"/>
    <col min="11252" max="11255" width="0" style="21" hidden="1" customWidth="1"/>
    <col min="11256" max="11256" width="14.28515625" style="21" customWidth="1"/>
    <col min="11257" max="11257" width="8.85546875" style="21"/>
    <col min="11258" max="11258" width="11.85546875" style="21" customWidth="1"/>
    <col min="11259" max="11259" width="8.85546875" style="21"/>
    <col min="11260" max="11260" width="13.85546875" style="21" customWidth="1"/>
    <col min="11261" max="11497" width="8.85546875" style="21"/>
    <col min="11498" max="11498" width="5.85546875" style="21" customWidth="1"/>
    <col min="11499" max="11499" width="32.85546875" style="21" customWidth="1"/>
    <col min="11500" max="11500" width="13.85546875" style="21" customWidth="1"/>
    <col min="11501" max="11501" width="6.140625" style="21" customWidth="1"/>
    <col min="11502" max="11502" width="11.140625" style="21" customWidth="1"/>
    <col min="11503" max="11503" width="6.42578125" style="21" customWidth="1"/>
    <col min="11504" max="11505" width="0" style="21" hidden="1" customWidth="1"/>
    <col min="11506" max="11506" width="13.85546875" style="21" customWidth="1"/>
    <col min="11507" max="11507" width="10.28515625" style="21" customWidth="1"/>
    <col min="11508" max="11511" width="0" style="21" hidden="1" customWidth="1"/>
    <col min="11512" max="11512" width="14.28515625" style="21" customWidth="1"/>
    <col min="11513" max="11513" width="8.85546875" style="21"/>
    <col min="11514" max="11514" width="11.85546875" style="21" customWidth="1"/>
    <col min="11515" max="11515" width="8.85546875" style="21"/>
    <col min="11516" max="11516" width="13.85546875" style="21" customWidth="1"/>
    <col min="11517" max="11753" width="8.85546875" style="21"/>
    <col min="11754" max="11754" width="5.85546875" style="21" customWidth="1"/>
    <col min="11755" max="11755" width="32.85546875" style="21" customWidth="1"/>
    <col min="11756" max="11756" width="13.85546875" style="21" customWidth="1"/>
    <col min="11757" max="11757" width="6.140625" style="21" customWidth="1"/>
    <col min="11758" max="11758" width="11.140625" style="21" customWidth="1"/>
    <col min="11759" max="11759" width="6.42578125" style="21" customWidth="1"/>
    <col min="11760" max="11761" width="0" style="21" hidden="1" customWidth="1"/>
    <col min="11762" max="11762" width="13.85546875" style="21" customWidth="1"/>
    <col min="11763" max="11763" width="10.28515625" style="21" customWidth="1"/>
    <col min="11764" max="11767" width="0" style="21" hidden="1" customWidth="1"/>
    <col min="11768" max="11768" width="14.28515625" style="21" customWidth="1"/>
    <col min="11769" max="11769" width="8.85546875" style="21"/>
    <col min="11770" max="11770" width="11.85546875" style="21" customWidth="1"/>
    <col min="11771" max="11771" width="8.85546875" style="21"/>
    <col min="11772" max="11772" width="13.85546875" style="21" customWidth="1"/>
    <col min="11773" max="12009" width="8.85546875" style="21"/>
    <col min="12010" max="12010" width="5.85546875" style="21" customWidth="1"/>
    <col min="12011" max="12011" width="32.85546875" style="21" customWidth="1"/>
    <col min="12012" max="12012" width="13.85546875" style="21" customWidth="1"/>
    <col min="12013" max="12013" width="6.140625" style="21" customWidth="1"/>
    <col min="12014" max="12014" width="11.140625" style="21" customWidth="1"/>
    <col min="12015" max="12015" width="6.42578125" style="21" customWidth="1"/>
    <col min="12016" max="12017" width="0" style="21" hidden="1" customWidth="1"/>
    <col min="12018" max="12018" width="13.85546875" style="21" customWidth="1"/>
    <col min="12019" max="12019" width="10.28515625" style="21" customWidth="1"/>
    <col min="12020" max="12023" width="0" style="21" hidden="1" customWidth="1"/>
    <col min="12024" max="12024" width="14.28515625" style="21" customWidth="1"/>
    <col min="12025" max="12025" width="8.85546875" style="21"/>
    <col min="12026" max="12026" width="11.85546875" style="21" customWidth="1"/>
    <col min="12027" max="12027" width="8.85546875" style="21"/>
    <col min="12028" max="12028" width="13.85546875" style="21" customWidth="1"/>
    <col min="12029" max="12265" width="8.85546875" style="21"/>
    <col min="12266" max="12266" width="5.85546875" style="21" customWidth="1"/>
    <col min="12267" max="12267" width="32.85546875" style="21" customWidth="1"/>
    <col min="12268" max="12268" width="13.85546875" style="21" customWidth="1"/>
    <col min="12269" max="12269" width="6.140625" style="21" customWidth="1"/>
    <col min="12270" max="12270" width="11.140625" style="21" customWidth="1"/>
    <col min="12271" max="12271" width="6.42578125" style="21" customWidth="1"/>
    <col min="12272" max="12273" width="0" style="21" hidden="1" customWidth="1"/>
    <col min="12274" max="12274" width="13.85546875" style="21" customWidth="1"/>
    <col min="12275" max="12275" width="10.28515625" style="21" customWidth="1"/>
    <col min="12276" max="12279" width="0" style="21" hidden="1" customWidth="1"/>
    <col min="12280" max="12280" width="14.28515625" style="21" customWidth="1"/>
    <col min="12281" max="12281" width="8.85546875" style="21"/>
    <col min="12282" max="12282" width="11.85546875" style="21" customWidth="1"/>
    <col min="12283" max="12283" width="8.85546875" style="21"/>
    <col min="12284" max="12284" width="13.85546875" style="21" customWidth="1"/>
    <col min="12285" max="12521" width="8.85546875" style="21"/>
    <col min="12522" max="12522" width="5.85546875" style="21" customWidth="1"/>
    <col min="12523" max="12523" width="32.85546875" style="21" customWidth="1"/>
    <col min="12524" max="12524" width="13.85546875" style="21" customWidth="1"/>
    <col min="12525" max="12525" width="6.140625" style="21" customWidth="1"/>
    <col min="12526" max="12526" width="11.140625" style="21" customWidth="1"/>
    <col min="12527" max="12527" width="6.42578125" style="21" customWidth="1"/>
    <col min="12528" max="12529" width="0" style="21" hidden="1" customWidth="1"/>
    <col min="12530" max="12530" width="13.85546875" style="21" customWidth="1"/>
    <col min="12531" max="12531" width="10.28515625" style="21" customWidth="1"/>
    <col min="12532" max="12535" width="0" style="21" hidden="1" customWidth="1"/>
    <col min="12536" max="12536" width="14.28515625" style="21" customWidth="1"/>
    <col min="12537" max="12537" width="8.85546875" style="21"/>
    <col min="12538" max="12538" width="11.85546875" style="21" customWidth="1"/>
    <col min="12539" max="12539" width="8.85546875" style="21"/>
    <col min="12540" max="12540" width="13.85546875" style="21" customWidth="1"/>
    <col min="12541" max="12777" width="8.85546875" style="21"/>
    <col min="12778" max="12778" width="5.85546875" style="21" customWidth="1"/>
    <col min="12779" max="12779" width="32.85546875" style="21" customWidth="1"/>
    <col min="12780" max="12780" width="13.85546875" style="21" customWidth="1"/>
    <col min="12781" max="12781" width="6.140625" style="21" customWidth="1"/>
    <col min="12782" max="12782" width="11.140625" style="21" customWidth="1"/>
    <col min="12783" max="12783" width="6.42578125" style="21" customWidth="1"/>
    <col min="12784" max="12785" width="0" style="21" hidden="1" customWidth="1"/>
    <col min="12786" max="12786" width="13.85546875" style="21" customWidth="1"/>
    <col min="12787" max="12787" width="10.28515625" style="21" customWidth="1"/>
    <col min="12788" max="12791" width="0" style="21" hidden="1" customWidth="1"/>
    <col min="12792" max="12792" width="14.28515625" style="21" customWidth="1"/>
    <col min="12793" max="12793" width="8.85546875" style="21"/>
    <col min="12794" max="12794" width="11.85546875" style="21" customWidth="1"/>
    <col min="12795" max="12795" width="8.85546875" style="21"/>
    <col min="12796" max="12796" width="13.85546875" style="21" customWidth="1"/>
    <col min="12797" max="13033" width="8.85546875" style="21"/>
    <col min="13034" max="13034" width="5.85546875" style="21" customWidth="1"/>
    <col min="13035" max="13035" width="32.85546875" style="21" customWidth="1"/>
    <col min="13036" max="13036" width="13.85546875" style="21" customWidth="1"/>
    <col min="13037" max="13037" width="6.140625" style="21" customWidth="1"/>
    <col min="13038" max="13038" width="11.140625" style="21" customWidth="1"/>
    <col min="13039" max="13039" width="6.42578125" style="21" customWidth="1"/>
    <col min="13040" max="13041" width="0" style="21" hidden="1" customWidth="1"/>
    <col min="13042" max="13042" width="13.85546875" style="21" customWidth="1"/>
    <col min="13043" max="13043" width="10.28515625" style="21" customWidth="1"/>
    <col min="13044" max="13047" width="0" style="21" hidden="1" customWidth="1"/>
    <col min="13048" max="13048" width="14.28515625" style="21" customWidth="1"/>
    <col min="13049" max="13049" width="8.85546875" style="21"/>
    <col min="13050" max="13050" width="11.85546875" style="21" customWidth="1"/>
    <col min="13051" max="13051" width="8.85546875" style="21"/>
    <col min="13052" max="13052" width="13.85546875" style="21" customWidth="1"/>
    <col min="13053" max="13289" width="8.85546875" style="21"/>
    <col min="13290" max="13290" width="5.85546875" style="21" customWidth="1"/>
    <col min="13291" max="13291" width="32.85546875" style="21" customWidth="1"/>
    <col min="13292" max="13292" width="13.85546875" style="21" customWidth="1"/>
    <col min="13293" max="13293" width="6.140625" style="21" customWidth="1"/>
    <col min="13294" max="13294" width="11.140625" style="21" customWidth="1"/>
    <col min="13295" max="13295" width="6.42578125" style="21" customWidth="1"/>
    <col min="13296" max="13297" width="0" style="21" hidden="1" customWidth="1"/>
    <col min="13298" max="13298" width="13.85546875" style="21" customWidth="1"/>
    <col min="13299" max="13299" width="10.28515625" style="21" customWidth="1"/>
    <col min="13300" max="13303" width="0" style="21" hidden="1" customWidth="1"/>
    <col min="13304" max="13304" width="14.28515625" style="21" customWidth="1"/>
    <col min="13305" max="13305" width="8.85546875" style="21"/>
    <col min="13306" max="13306" width="11.85546875" style="21" customWidth="1"/>
    <col min="13307" max="13307" width="8.85546875" style="21"/>
    <col min="13308" max="13308" width="13.85546875" style="21" customWidth="1"/>
    <col min="13309" max="13545" width="8.85546875" style="21"/>
    <col min="13546" max="13546" width="5.85546875" style="21" customWidth="1"/>
    <col min="13547" max="13547" width="32.85546875" style="21" customWidth="1"/>
    <col min="13548" max="13548" width="13.85546875" style="21" customWidth="1"/>
    <col min="13549" max="13549" width="6.140625" style="21" customWidth="1"/>
    <col min="13550" max="13550" width="11.140625" style="21" customWidth="1"/>
    <col min="13551" max="13551" width="6.42578125" style="21" customWidth="1"/>
    <col min="13552" max="13553" width="0" style="21" hidden="1" customWidth="1"/>
    <col min="13554" max="13554" width="13.85546875" style="21" customWidth="1"/>
    <col min="13555" max="13555" width="10.28515625" style="21" customWidth="1"/>
    <col min="13556" max="13559" width="0" style="21" hidden="1" customWidth="1"/>
    <col min="13560" max="13560" width="14.28515625" style="21" customWidth="1"/>
    <col min="13561" max="13561" width="8.85546875" style="21"/>
    <col min="13562" max="13562" width="11.85546875" style="21" customWidth="1"/>
    <col min="13563" max="13563" width="8.85546875" style="21"/>
    <col min="13564" max="13564" width="13.85546875" style="21" customWidth="1"/>
    <col min="13565" max="13801" width="8.85546875" style="21"/>
    <col min="13802" max="13802" width="5.85546875" style="21" customWidth="1"/>
    <col min="13803" max="13803" width="32.85546875" style="21" customWidth="1"/>
    <col min="13804" max="13804" width="13.85546875" style="21" customWidth="1"/>
    <col min="13805" max="13805" width="6.140625" style="21" customWidth="1"/>
    <col min="13806" max="13806" width="11.140625" style="21" customWidth="1"/>
    <col min="13807" max="13807" width="6.42578125" style="21" customWidth="1"/>
    <col min="13808" max="13809" width="0" style="21" hidden="1" customWidth="1"/>
    <col min="13810" max="13810" width="13.85546875" style="21" customWidth="1"/>
    <col min="13811" max="13811" width="10.28515625" style="21" customWidth="1"/>
    <col min="13812" max="13815" width="0" style="21" hidden="1" customWidth="1"/>
    <col min="13816" max="13816" width="14.28515625" style="21" customWidth="1"/>
    <col min="13817" max="13817" width="8.85546875" style="21"/>
    <col min="13818" max="13818" width="11.85546875" style="21" customWidth="1"/>
    <col min="13819" max="13819" width="8.85546875" style="21"/>
    <col min="13820" max="13820" width="13.85546875" style="21" customWidth="1"/>
    <col min="13821" max="14057" width="8.85546875" style="21"/>
    <col min="14058" max="14058" width="5.85546875" style="21" customWidth="1"/>
    <col min="14059" max="14059" width="32.85546875" style="21" customWidth="1"/>
    <col min="14060" max="14060" width="13.85546875" style="21" customWidth="1"/>
    <col min="14061" max="14061" width="6.140625" style="21" customWidth="1"/>
    <col min="14062" max="14062" width="11.140625" style="21" customWidth="1"/>
    <col min="14063" max="14063" width="6.42578125" style="21" customWidth="1"/>
    <col min="14064" max="14065" width="0" style="21" hidden="1" customWidth="1"/>
    <col min="14066" max="14066" width="13.85546875" style="21" customWidth="1"/>
    <col min="14067" max="14067" width="10.28515625" style="21" customWidth="1"/>
    <col min="14068" max="14071" width="0" style="21" hidden="1" customWidth="1"/>
    <col min="14072" max="14072" width="14.28515625" style="21" customWidth="1"/>
    <col min="14073" max="14073" width="8.85546875" style="21"/>
    <col min="14074" max="14074" width="11.85546875" style="21" customWidth="1"/>
    <col min="14075" max="14075" width="8.85546875" style="21"/>
    <col min="14076" max="14076" width="13.85546875" style="21" customWidth="1"/>
    <col min="14077" max="14313" width="8.85546875" style="21"/>
    <col min="14314" max="14314" width="5.85546875" style="21" customWidth="1"/>
    <col min="14315" max="14315" width="32.85546875" style="21" customWidth="1"/>
    <col min="14316" max="14316" width="13.85546875" style="21" customWidth="1"/>
    <col min="14317" max="14317" width="6.140625" style="21" customWidth="1"/>
    <col min="14318" max="14318" width="11.140625" style="21" customWidth="1"/>
    <col min="14319" max="14319" width="6.42578125" style="21" customWidth="1"/>
    <col min="14320" max="14321" width="0" style="21" hidden="1" customWidth="1"/>
    <col min="14322" max="14322" width="13.85546875" style="21" customWidth="1"/>
    <col min="14323" max="14323" width="10.28515625" style="21" customWidth="1"/>
    <col min="14324" max="14327" width="0" style="21" hidden="1" customWidth="1"/>
    <col min="14328" max="14328" width="14.28515625" style="21" customWidth="1"/>
    <col min="14329" max="14329" width="8.85546875" style="21"/>
    <col min="14330" max="14330" width="11.85546875" style="21" customWidth="1"/>
    <col min="14331" max="14331" width="8.85546875" style="21"/>
    <col min="14332" max="14332" width="13.85546875" style="21" customWidth="1"/>
    <col min="14333" max="14569" width="8.85546875" style="21"/>
    <col min="14570" max="14570" width="5.85546875" style="21" customWidth="1"/>
    <col min="14571" max="14571" width="32.85546875" style="21" customWidth="1"/>
    <col min="14572" max="14572" width="13.85546875" style="21" customWidth="1"/>
    <col min="14573" max="14573" width="6.140625" style="21" customWidth="1"/>
    <col min="14574" max="14574" width="11.140625" style="21" customWidth="1"/>
    <col min="14575" max="14575" width="6.42578125" style="21" customWidth="1"/>
    <col min="14576" max="14577" width="0" style="21" hidden="1" customWidth="1"/>
    <col min="14578" max="14578" width="13.85546875" style="21" customWidth="1"/>
    <col min="14579" max="14579" width="10.28515625" style="21" customWidth="1"/>
    <col min="14580" max="14583" width="0" style="21" hidden="1" customWidth="1"/>
    <col min="14584" max="14584" width="14.28515625" style="21" customWidth="1"/>
    <col min="14585" max="14585" width="8.85546875" style="21"/>
    <col min="14586" max="14586" width="11.85546875" style="21" customWidth="1"/>
    <col min="14587" max="14587" width="8.85546875" style="21"/>
    <col min="14588" max="14588" width="13.85546875" style="21" customWidth="1"/>
    <col min="14589" max="14825" width="8.85546875" style="21"/>
    <col min="14826" max="14826" width="5.85546875" style="21" customWidth="1"/>
    <col min="14827" max="14827" width="32.85546875" style="21" customWidth="1"/>
    <col min="14828" max="14828" width="13.85546875" style="21" customWidth="1"/>
    <col min="14829" max="14829" width="6.140625" style="21" customWidth="1"/>
    <col min="14830" max="14830" width="11.140625" style="21" customWidth="1"/>
    <col min="14831" max="14831" width="6.42578125" style="21" customWidth="1"/>
    <col min="14832" max="14833" width="0" style="21" hidden="1" customWidth="1"/>
    <col min="14834" max="14834" width="13.85546875" style="21" customWidth="1"/>
    <col min="14835" max="14835" width="10.28515625" style="21" customWidth="1"/>
    <col min="14836" max="14839" width="0" style="21" hidden="1" customWidth="1"/>
    <col min="14840" max="14840" width="14.28515625" style="21" customWidth="1"/>
    <col min="14841" max="14841" width="8.85546875" style="21"/>
    <col min="14842" max="14842" width="11.85546875" style="21" customWidth="1"/>
    <col min="14843" max="14843" width="8.85546875" style="21"/>
    <col min="14844" max="14844" width="13.85546875" style="21" customWidth="1"/>
    <col min="14845" max="15081" width="8.85546875" style="21"/>
    <col min="15082" max="15082" width="5.85546875" style="21" customWidth="1"/>
    <col min="15083" max="15083" width="32.85546875" style="21" customWidth="1"/>
    <col min="15084" max="15084" width="13.85546875" style="21" customWidth="1"/>
    <col min="15085" max="15085" width="6.140625" style="21" customWidth="1"/>
    <col min="15086" max="15086" width="11.140625" style="21" customWidth="1"/>
    <col min="15087" max="15087" width="6.42578125" style="21" customWidth="1"/>
    <col min="15088" max="15089" width="0" style="21" hidden="1" customWidth="1"/>
    <col min="15090" max="15090" width="13.85546875" style="21" customWidth="1"/>
    <col min="15091" max="15091" width="10.28515625" style="21" customWidth="1"/>
    <col min="15092" max="15095" width="0" style="21" hidden="1" customWidth="1"/>
    <col min="15096" max="15096" width="14.28515625" style="21" customWidth="1"/>
    <col min="15097" max="15097" width="8.85546875" style="21"/>
    <col min="15098" max="15098" width="11.85546875" style="21" customWidth="1"/>
    <col min="15099" max="15099" width="8.85546875" style="21"/>
    <col min="15100" max="15100" width="13.85546875" style="21" customWidth="1"/>
    <col min="15101" max="15337" width="8.85546875" style="21"/>
    <col min="15338" max="15338" width="5.85546875" style="21" customWidth="1"/>
    <col min="15339" max="15339" width="32.85546875" style="21" customWidth="1"/>
    <col min="15340" max="15340" width="13.85546875" style="21" customWidth="1"/>
    <col min="15341" max="15341" width="6.140625" style="21" customWidth="1"/>
    <col min="15342" max="15342" width="11.140625" style="21" customWidth="1"/>
    <col min="15343" max="15343" width="6.42578125" style="21" customWidth="1"/>
    <col min="15344" max="15345" width="0" style="21" hidden="1" customWidth="1"/>
    <col min="15346" max="15346" width="13.85546875" style="21" customWidth="1"/>
    <col min="15347" max="15347" width="10.28515625" style="21" customWidth="1"/>
    <col min="15348" max="15351" width="0" style="21" hidden="1" customWidth="1"/>
    <col min="15352" max="15352" width="14.28515625" style="21" customWidth="1"/>
    <col min="15353" max="15353" width="8.85546875" style="21"/>
    <col min="15354" max="15354" width="11.85546875" style="21" customWidth="1"/>
    <col min="15355" max="15355" width="8.85546875" style="21"/>
    <col min="15356" max="15356" width="13.85546875" style="21" customWidth="1"/>
    <col min="15357" max="15593" width="8.85546875" style="21"/>
    <col min="15594" max="15594" width="5.85546875" style="21" customWidth="1"/>
    <col min="15595" max="15595" width="32.85546875" style="21" customWidth="1"/>
    <col min="15596" max="15596" width="13.85546875" style="21" customWidth="1"/>
    <col min="15597" max="15597" width="6.140625" style="21" customWidth="1"/>
    <col min="15598" max="15598" width="11.140625" style="21" customWidth="1"/>
    <col min="15599" max="15599" width="6.42578125" style="21" customWidth="1"/>
    <col min="15600" max="15601" width="0" style="21" hidden="1" customWidth="1"/>
    <col min="15602" max="15602" width="13.85546875" style="21" customWidth="1"/>
    <col min="15603" max="15603" width="10.28515625" style="21" customWidth="1"/>
    <col min="15604" max="15607" width="0" style="21" hidden="1" customWidth="1"/>
    <col min="15608" max="15608" width="14.28515625" style="21" customWidth="1"/>
    <col min="15609" max="15609" width="8.85546875" style="21"/>
    <col min="15610" max="15610" width="11.85546875" style="21" customWidth="1"/>
    <col min="15611" max="15611" width="8.85546875" style="21"/>
    <col min="15612" max="15612" width="13.85546875" style="21" customWidth="1"/>
    <col min="15613" max="15849" width="8.85546875" style="21"/>
    <col min="15850" max="15850" width="5.85546875" style="21" customWidth="1"/>
    <col min="15851" max="15851" width="32.85546875" style="21" customWidth="1"/>
    <col min="15852" max="15852" width="13.85546875" style="21" customWidth="1"/>
    <col min="15853" max="15853" width="6.140625" style="21" customWidth="1"/>
    <col min="15854" max="15854" width="11.140625" style="21" customWidth="1"/>
    <col min="15855" max="15855" width="6.42578125" style="21" customWidth="1"/>
    <col min="15856" max="15857" width="0" style="21" hidden="1" customWidth="1"/>
    <col min="15858" max="15858" width="13.85546875" style="21" customWidth="1"/>
    <col min="15859" max="15859" width="10.28515625" style="21" customWidth="1"/>
    <col min="15860" max="15863" width="0" style="21" hidden="1" customWidth="1"/>
    <col min="15864" max="15864" width="14.28515625" style="21" customWidth="1"/>
    <col min="15865" max="15865" width="8.85546875" style="21"/>
    <col min="15866" max="15866" width="11.85546875" style="21" customWidth="1"/>
    <col min="15867" max="15867" width="8.85546875" style="21"/>
    <col min="15868" max="15868" width="13.85546875" style="21" customWidth="1"/>
    <col min="15869" max="16105" width="8.85546875" style="21"/>
    <col min="16106" max="16106" width="5.85546875" style="21" customWidth="1"/>
    <col min="16107" max="16107" width="32.85546875" style="21" customWidth="1"/>
    <col min="16108" max="16108" width="13.85546875" style="21" customWidth="1"/>
    <col min="16109" max="16109" width="6.140625" style="21" customWidth="1"/>
    <col min="16110" max="16110" width="11.140625" style="21" customWidth="1"/>
    <col min="16111" max="16111" width="6.42578125" style="21" customWidth="1"/>
    <col min="16112" max="16113" width="0" style="21" hidden="1" customWidth="1"/>
    <col min="16114" max="16114" width="13.85546875" style="21" customWidth="1"/>
    <col min="16115" max="16115" width="10.28515625" style="21" customWidth="1"/>
    <col min="16116" max="16119" width="0" style="21" hidden="1" customWidth="1"/>
    <col min="16120" max="16120" width="14.28515625" style="21" customWidth="1"/>
    <col min="16121" max="16121" width="8.85546875" style="21"/>
    <col min="16122" max="16122" width="11.85546875" style="21" customWidth="1"/>
    <col min="16123" max="16123" width="8.85546875" style="21"/>
    <col min="16124" max="16124" width="13.85546875" style="21" customWidth="1"/>
    <col min="16125" max="16375" width="8.85546875" style="21"/>
    <col min="16376" max="16384" width="9.140625" style="21" customWidth="1"/>
  </cols>
  <sheetData>
    <row r="1" spans="1:11" s="19" customFormat="1" ht="12" customHeight="1" thickBot="1" x14ac:dyDescent="0.3">
      <c r="C1" s="22"/>
      <c r="E1" s="22"/>
      <c r="G1" s="22"/>
    </row>
    <row r="2" spans="1:11" s="19" customFormat="1" ht="66" x14ac:dyDescent="0.25">
      <c r="C2" s="43" t="s">
        <v>61</v>
      </c>
      <c r="D2" s="53"/>
      <c r="E2" s="45" t="s">
        <v>62</v>
      </c>
      <c r="F2" s="53"/>
      <c r="G2" s="45" t="s">
        <v>60</v>
      </c>
    </row>
    <row r="3" spans="1:11" ht="13.15" x14ac:dyDescent="0.25">
      <c r="A3" s="23" t="s">
        <v>1</v>
      </c>
      <c r="E3" s="46"/>
      <c r="G3" s="46"/>
      <c r="K3" s="19"/>
    </row>
    <row r="4" spans="1:11" ht="13.15" x14ac:dyDescent="0.25">
      <c r="E4" s="46"/>
      <c r="G4" s="46"/>
      <c r="K4" s="19"/>
    </row>
    <row r="5" spans="1:11" ht="13.15" x14ac:dyDescent="0.25">
      <c r="B5" s="21" t="s">
        <v>6</v>
      </c>
      <c r="C5" s="25">
        <v>0</v>
      </c>
      <c r="E5" s="47">
        <v>750</v>
      </c>
      <c r="G5" s="47">
        <f t="shared" ref="G5:G13" si="0">+E5-C5</f>
        <v>750</v>
      </c>
      <c r="K5" s="19"/>
    </row>
    <row r="6" spans="1:11" ht="14.45" x14ac:dyDescent="0.3">
      <c r="B6" s="21" t="s">
        <v>3</v>
      </c>
      <c r="C6" s="25">
        <v>13500</v>
      </c>
      <c r="E6" s="47">
        <v>13500</v>
      </c>
      <c r="G6" s="47">
        <f t="shared" si="0"/>
        <v>0</v>
      </c>
      <c r="I6" s="54"/>
      <c r="J6" s="54"/>
      <c r="K6" s="54"/>
    </row>
    <row r="7" spans="1:11" ht="13.15" x14ac:dyDescent="0.25">
      <c r="B7" s="21" t="s">
        <v>59</v>
      </c>
      <c r="C7" s="25">
        <v>5000</v>
      </c>
      <c r="E7" s="47">
        <v>8000</v>
      </c>
      <c r="G7" s="47">
        <f t="shared" si="0"/>
        <v>3000</v>
      </c>
    </row>
    <row r="8" spans="1:11" ht="13.15" x14ac:dyDescent="0.25">
      <c r="B8" s="21" t="s">
        <v>52</v>
      </c>
      <c r="C8" s="25">
        <v>1000</v>
      </c>
      <c r="E8" s="47">
        <v>1000</v>
      </c>
      <c r="G8" s="47">
        <f t="shared" si="0"/>
        <v>0</v>
      </c>
    </row>
    <row r="9" spans="1:11" ht="13.15" x14ac:dyDescent="0.25">
      <c r="B9" s="21" t="s">
        <v>4</v>
      </c>
      <c r="C9" s="25">
        <v>750</v>
      </c>
      <c r="E9" s="47">
        <v>750</v>
      </c>
      <c r="G9" s="47">
        <f t="shared" si="0"/>
        <v>0</v>
      </c>
    </row>
    <row r="10" spans="1:11" ht="13.15" x14ac:dyDescent="0.25">
      <c r="B10" s="21" t="s">
        <v>54</v>
      </c>
      <c r="C10" s="25">
        <v>500</v>
      </c>
      <c r="E10" s="47">
        <v>500</v>
      </c>
      <c r="G10" s="47">
        <f t="shared" si="0"/>
        <v>0</v>
      </c>
    </row>
    <row r="11" spans="1:11" ht="13.15" x14ac:dyDescent="0.25">
      <c r="B11" s="21" t="s">
        <v>53</v>
      </c>
      <c r="C11" s="25">
        <v>400</v>
      </c>
      <c r="E11" s="47">
        <v>400</v>
      </c>
      <c r="G11" s="47">
        <f t="shared" si="0"/>
        <v>0</v>
      </c>
    </row>
    <row r="12" spans="1:11" ht="13.15" x14ac:dyDescent="0.25">
      <c r="B12" s="21" t="s">
        <v>42</v>
      </c>
      <c r="C12" s="25">
        <v>-400</v>
      </c>
      <c r="E12" s="47">
        <v>-1100</v>
      </c>
      <c r="G12" s="47">
        <f t="shared" si="0"/>
        <v>-700</v>
      </c>
    </row>
    <row r="13" spans="1:11" ht="13.15" x14ac:dyDescent="0.25">
      <c r="B13" s="21" t="s">
        <v>49</v>
      </c>
      <c r="C13" s="25">
        <v>0</v>
      </c>
      <c r="E13" s="47">
        <v>3000</v>
      </c>
      <c r="G13" s="47">
        <f t="shared" si="0"/>
        <v>3000</v>
      </c>
    </row>
    <row r="14" spans="1:11" ht="13.15" hidden="1" outlineLevel="1" x14ac:dyDescent="0.25">
      <c r="B14" s="21" t="s">
        <v>7</v>
      </c>
      <c r="C14" s="25">
        <v>0</v>
      </c>
      <c r="E14" s="47">
        <v>0</v>
      </c>
      <c r="G14" s="47">
        <v>0</v>
      </c>
    </row>
    <row r="15" spans="1:11" ht="13.15" hidden="1" outlineLevel="1" x14ac:dyDescent="0.25">
      <c r="B15" s="21" t="s">
        <v>12</v>
      </c>
      <c r="E15" s="46"/>
      <c r="G15" s="46"/>
    </row>
    <row r="16" spans="1:11" ht="13.15" hidden="1" outlineLevel="1" x14ac:dyDescent="0.25">
      <c r="A16" s="21" t="s">
        <v>14</v>
      </c>
      <c r="C16" s="25">
        <f>SUM(C5:C14)</f>
        <v>20750</v>
      </c>
      <c r="E16" s="47">
        <f>SUM(E5:E14)</f>
        <v>26800</v>
      </c>
      <c r="G16" s="47">
        <f>SUM(G5:G14)</f>
        <v>6050</v>
      </c>
    </row>
    <row r="17" spans="1:7" ht="13.15" hidden="1" outlineLevel="1" x14ac:dyDescent="0.25">
      <c r="A17" s="21" t="s">
        <v>15</v>
      </c>
      <c r="C17" s="25">
        <v>0</v>
      </c>
      <c r="E17" s="47">
        <v>0</v>
      </c>
      <c r="G17" s="47">
        <v>0</v>
      </c>
    </row>
    <row r="18" spans="1:7" ht="13.15" collapsed="1" x14ac:dyDescent="0.25">
      <c r="A18" s="41" t="s">
        <v>56</v>
      </c>
      <c r="B18" s="28"/>
      <c r="C18" s="30">
        <f>SUM(C16:C17)</f>
        <v>20750</v>
      </c>
      <c r="E18" s="48">
        <f>SUM(E16:E17)</f>
        <v>26800</v>
      </c>
      <c r="G18" s="48">
        <f>SUM(G16:G17)</f>
        <v>6050</v>
      </c>
    </row>
    <row r="19" spans="1:7" ht="13.15" x14ac:dyDescent="0.25">
      <c r="C19" s="20"/>
      <c r="E19" s="47"/>
      <c r="G19" s="47"/>
    </row>
    <row r="20" spans="1:7" ht="13.15" x14ac:dyDescent="0.25">
      <c r="A20" s="23" t="s">
        <v>24</v>
      </c>
      <c r="C20" s="20"/>
      <c r="E20" s="47"/>
      <c r="G20" s="47"/>
    </row>
    <row r="21" spans="1:7" ht="13.15" x14ac:dyDescent="0.25">
      <c r="B21" s="23" t="s">
        <v>25</v>
      </c>
      <c r="C21" s="20"/>
      <c r="E21" s="47"/>
      <c r="G21" s="47"/>
    </row>
    <row r="22" spans="1:7" ht="13.15" x14ac:dyDescent="0.25">
      <c r="A22" s="34" t="s">
        <v>26</v>
      </c>
      <c r="B22" s="23"/>
      <c r="C22" s="20"/>
      <c r="E22" s="47"/>
      <c r="G22" s="47"/>
    </row>
    <row r="23" spans="1:7" ht="13.15" x14ac:dyDescent="0.25">
      <c r="B23" s="21" t="s">
        <v>58</v>
      </c>
      <c r="C23" s="25">
        <v>-1000</v>
      </c>
      <c r="E23" s="47">
        <v>-3000</v>
      </c>
      <c r="G23" s="47">
        <f>+E23-C23</f>
        <v>-2000</v>
      </c>
    </row>
    <row r="24" spans="1:7" ht="13.15" x14ac:dyDescent="0.25">
      <c r="A24" s="34" t="s">
        <v>39</v>
      </c>
      <c r="B24" s="26"/>
      <c r="C24" s="25"/>
      <c r="E24" s="47"/>
      <c r="G24" s="47"/>
    </row>
    <row r="25" spans="1:7" ht="13.15" x14ac:dyDescent="0.25">
      <c r="B25" s="21" t="s">
        <v>27</v>
      </c>
      <c r="C25" s="25">
        <v>-300</v>
      </c>
      <c r="E25" s="47">
        <f>-1200-300</f>
        <v>-1500</v>
      </c>
      <c r="G25" s="47">
        <f>+E25-C25</f>
        <v>-1200</v>
      </c>
    </row>
    <row r="26" spans="1:7" ht="13.15" x14ac:dyDescent="0.25">
      <c r="B26" s="21" t="s">
        <v>28</v>
      </c>
      <c r="C26" s="25">
        <v>-1000</v>
      </c>
      <c r="E26" s="47">
        <v>-2800</v>
      </c>
      <c r="G26" s="47">
        <f>+E26-C26</f>
        <v>-1800</v>
      </c>
    </row>
    <row r="27" spans="1:7" ht="13.15" x14ac:dyDescent="0.25">
      <c r="A27" s="34" t="s">
        <v>40</v>
      </c>
      <c r="C27" s="25"/>
      <c r="E27" s="47"/>
      <c r="G27" s="47"/>
    </row>
    <row r="28" spans="1:7" ht="15" customHeight="1" x14ac:dyDescent="0.25">
      <c r="B28" s="38" t="s">
        <v>29</v>
      </c>
      <c r="C28" s="25">
        <v>-1600</v>
      </c>
      <c r="E28" s="47">
        <v>-2000</v>
      </c>
      <c r="G28" s="47">
        <f>+E28-C28</f>
        <v>-400</v>
      </c>
    </row>
    <row r="29" spans="1:7" ht="13.15" x14ac:dyDescent="0.25">
      <c r="A29" s="34" t="s">
        <v>57</v>
      </c>
      <c r="C29" s="25"/>
      <c r="E29" s="47"/>
      <c r="G29" s="47"/>
    </row>
    <row r="30" spans="1:7" ht="13.15" x14ac:dyDescent="0.25">
      <c r="B30" s="42" t="s">
        <v>51</v>
      </c>
      <c r="C30" s="31">
        <v>-15750</v>
      </c>
      <c r="E30" s="47">
        <v>-15750</v>
      </c>
      <c r="G30" s="47">
        <f>+E30-C30</f>
        <v>0</v>
      </c>
    </row>
    <row r="31" spans="1:7" ht="13.15" x14ac:dyDescent="0.25">
      <c r="A31" s="34" t="s">
        <v>41</v>
      </c>
      <c r="B31" s="28"/>
      <c r="C31" s="31"/>
      <c r="E31" s="47"/>
      <c r="G31" s="47"/>
    </row>
    <row r="32" spans="1:7" ht="13.15" x14ac:dyDescent="0.25">
      <c r="B32" s="28" t="s">
        <v>30</v>
      </c>
      <c r="C32" s="31">
        <v>-400</v>
      </c>
      <c r="E32" s="47">
        <v>-400</v>
      </c>
      <c r="G32" s="47">
        <f>+E32-C32</f>
        <v>0</v>
      </c>
    </row>
    <row r="33" spans="1:8" ht="13.15" x14ac:dyDescent="0.25">
      <c r="B33" s="26" t="s">
        <v>31</v>
      </c>
      <c r="C33" s="35">
        <v>-200</v>
      </c>
      <c r="E33" s="52">
        <v>-250</v>
      </c>
      <c r="G33" s="47">
        <f>+E33-C33</f>
        <v>-50</v>
      </c>
    </row>
    <row r="34" spans="1:8" ht="13.15" x14ac:dyDescent="0.25">
      <c r="B34" s="21" t="s">
        <v>32</v>
      </c>
      <c r="C34" s="31">
        <v>-500</v>
      </c>
      <c r="E34" s="47">
        <v>-600</v>
      </c>
      <c r="G34" s="47">
        <f>+E34-C34</f>
        <v>-100</v>
      </c>
    </row>
    <row r="35" spans="1:8" ht="13.15" outlineLevel="1" x14ac:dyDescent="0.25">
      <c r="A35" s="24"/>
      <c r="B35" s="32" t="s">
        <v>33</v>
      </c>
      <c r="C35" s="29">
        <f>SUM(C23:C34)</f>
        <v>-20750</v>
      </c>
      <c r="E35" s="48">
        <f>SUM(E23:E34)</f>
        <v>-26300</v>
      </c>
      <c r="G35" s="48">
        <f>SUM(G23:G34)</f>
        <v>-5550</v>
      </c>
    </row>
    <row r="36" spans="1:8" ht="13.15" x14ac:dyDescent="0.25">
      <c r="A36" s="24"/>
      <c r="B36" s="24"/>
      <c r="C36" s="31"/>
      <c r="E36" s="47"/>
      <c r="G36" s="47"/>
    </row>
    <row r="37" spans="1:8" ht="13.15" x14ac:dyDescent="0.25">
      <c r="A37" s="24"/>
      <c r="B37" s="32" t="s">
        <v>34</v>
      </c>
      <c r="C37" s="31"/>
      <c r="E37" s="47"/>
      <c r="G37" s="47"/>
    </row>
    <row r="38" spans="1:8" ht="13.15" x14ac:dyDescent="0.25">
      <c r="A38" s="24"/>
      <c r="B38" s="24" t="s">
        <v>35</v>
      </c>
      <c r="C38" s="31">
        <v>0</v>
      </c>
      <c r="E38" s="47">
        <v>-500</v>
      </c>
      <c r="G38" s="47">
        <f>+E38-C38</f>
        <v>-500</v>
      </c>
    </row>
    <row r="39" spans="1:8" ht="13.15" hidden="1" x14ac:dyDescent="0.25">
      <c r="B39" s="21" t="s">
        <v>36</v>
      </c>
      <c r="C39" s="25">
        <v>0</v>
      </c>
      <c r="E39" s="47">
        <v>0</v>
      </c>
      <c r="G39" s="47">
        <f>+E39-C39</f>
        <v>0</v>
      </c>
    </row>
    <row r="40" spans="1:8" ht="13.15" hidden="1" x14ac:dyDescent="0.25">
      <c r="B40" s="21" t="s">
        <v>37</v>
      </c>
      <c r="C40" s="30">
        <f>SUM(C38:C39)</f>
        <v>0</v>
      </c>
      <c r="E40" s="48">
        <f>SUM(E38:E39)</f>
        <v>-500</v>
      </c>
      <c r="F40" s="21" t="s">
        <v>50</v>
      </c>
      <c r="G40" s="48">
        <f>SUM(G38:G39)</f>
        <v>-500</v>
      </c>
    </row>
    <row r="41" spans="1:8" ht="13.15" x14ac:dyDescent="0.25">
      <c r="C41" s="25"/>
      <c r="E41" s="47"/>
      <c r="G41" s="47"/>
    </row>
    <row r="42" spans="1:8" ht="13.9" thickBot="1" x14ac:dyDescent="0.3">
      <c r="A42" s="23" t="s">
        <v>55</v>
      </c>
      <c r="C42" s="33">
        <f>+C40+C35</f>
        <v>-20750</v>
      </c>
      <c r="E42" s="49">
        <f>+E40+E35</f>
        <v>-26800</v>
      </c>
      <c r="G42" s="49">
        <f>+G40+G35</f>
        <v>-6050</v>
      </c>
    </row>
    <row r="43" spans="1:8" ht="13.9" thickBot="1" x14ac:dyDescent="0.3">
      <c r="C43" s="25"/>
      <c r="E43" s="47"/>
      <c r="G43" s="47"/>
    </row>
    <row r="44" spans="1:8" ht="13.9" thickBot="1" x14ac:dyDescent="0.3">
      <c r="A44" s="23" t="s">
        <v>38</v>
      </c>
      <c r="C44" s="36">
        <f>+C18+C42</f>
        <v>0</v>
      </c>
      <c r="E44" s="50">
        <f>+E18+E42</f>
        <v>0</v>
      </c>
      <c r="G44" s="50">
        <f>+G18+G42</f>
        <v>0</v>
      </c>
    </row>
    <row r="45" spans="1:8" customFormat="1" ht="14.45" x14ac:dyDescent="0.3">
      <c r="D45" s="21"/>
      <c r="E45" s="12"/>
      <c r="F45" s="21"/>
      <c r="G45" s="12"/>
      <c r="H45" s="40"/>
    </row>
    <row r="46" spans="1:8" ht="13.15" hidden="1" x14ac:dyDescent="0.25">
      <c r="H46" s="39"/>
    </row>
    <row r="47" spans="1:8" ht="13.15" hidden="1" x14ac:dyDescent="0.25">
      <c r="H47" s="39"/>
    </row>
    <row r="48" spans="1:8" ht="13.15" hidden="1" x14ac:dyDescent="0.25">
      <c r="H48" s="39"/>
    </row>
    <row r="49" spans="1:8" ht="13.15" hidden="1" x14ac:dyDescent="0.25">
      <c r="H49" s="39"/>
    </row>
    <row r="50" spans="1:8" ht="13.15" hidden="1" x14ac:dyDescent="0.25">
      <c r="H50" s="39"/>
    </row>
    <row r="51" spans="1:8" ht="13.15" hidden="1" x14ac:dyDescent="0.25">
      <c r="C51" s="27">
        <f>+C16+C35+C39</f>
        <v>0</v>
      </c>
      <c r="E51" s="51">
        <f>+E16+E35+E39</f>
        <v>500</v>
      </c>
      <c r="G51" s="51">
        <f>+G16+G35+G39</f>
        <v>500</v>
      </c>
      <c r="H51" s="39"/>
    </row>
    <row r="53" spans="1:8" ht="13.15" hidden="1" x14ac:dyDescent="0.25">
      <c r="A53" s="37" t="s">
        <v>43</v>
      </c>
    </row>
    <row r="54" spans="1:8" ht="15" hidden="1" customHeight="1" x14ac:dyDescent="0.25">
      <c r="B54" s="21" t="s">
        <v>46</v>
      </c>
    </row>
    <row r="55" spans="1:8" ht="13.15" hidden="1" x14ac:dyDescent="0.25">
      <c r="B55" s="21" t="s">
        <v>44</v>
      </c>
      <c r="C55" s="19" t="s">
        <v>45</v>
      </c>
      <c r="E55" s="44" t="s">
        <v>45</v>
      </c>
      <c r="G55" s="44" t="s">
        <v>45</v>
      </c>
    </row>
    <row r="56" spans="1:8" ht="13.15" hidden="1" x14ac:dyDescent="0.25">
      <c r="B56" s="21" t="s">
        <v>47</v>
      </c>
      <c r="C56" s="19" t="s">
        <v>48</v>
      </c>
      <c r="E56" s="44" t="s">
        <v>48</v>
      </c>
      <c r="G56" s="44" t="s">
        <v>48</v>
      </c>
    </row>
    <row r="57" spans="1:8" ht="13.15" hidden="1" x14ac:dyDescent="0.25"/>
  </sheetData>
  <mergeCells count="1">
    <mergeCell ref="I6:K6"/>
  </mergeCells>
  <printOptions horizontalCentered="1" verticalCentered="1"/>
  <pageMargins left="0.5" right="0.49803149600000002" top="0.43307086614173201" bottom="0.39370078740157499" header="0.15748031496063" footer="0.196850393700787"/>
  <pageSetup scale="95" orientation="landscape" cellComments="asDisplayed" r:id="rId1"/>
  <headerFooter alignWithMargins="0">
    <oddHeader xml:space="preserve">&amp;C&amp;"Arial,Bold"&amp;12Runnymede Public School Council
Profit &amp; Loss and Phase 2 Budget
January 19, 2016
&amp;R
</oddHeader>
    <oddFooter>&amp;L&amp;F&amp;C&amp;D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5"/>
  <sheetViews>
    <sheetView topLeftCell="A2" workbookViewId="0">
      <selection activeCell="A2" sqref="A2"/>
    </sheetView>
  </sheetViews>
  <sheetFormatPr defaultRowHeight="15" x14ac:dyDescent="0.25"/>
  <cols>
    <col min="2" max="2" width="25.28515625" bestFit="1" customWidth="1"/>
    <col min="5" max="5" width="11.140625" customWidth="1"/>
    <col min="6" max="6" width="8.85546875" customWidth="1"/>
  </cols>
  <sheetData>
    <row r="2" spans="1:9" x14ac:dyDescent="0.3">
      <c r="A2" s="18" t="s">
        <v>23</v>
      </c>
    </row>
    <row r="3" spans="1:9" x14ac:dyDescent="0.3">
      <c r="C3" s="1" t="s">
        <v>0</v>
      </c>
      <c r="E3" s="15" t="s">
        <v>17</v>
      </c>
      <c r="G3" s="15" t="s">
        <v>18</v>
      </c>
      <c r="H3" s="15"/>
      <c r="I3" s="12" t="s">
        <v>19</v>
      </c>
    </row>
    <row r="4" spans="1:9" x14ac:dyDescent="0.3">
      <c r="A4" s="2" t="s">
        <v>1</v>
      </c>
      <c r="C4" s="3"/>
    </row>
    <row r="5" spans="1:9" x14ac:dyDescent="0.3">
      <c r="C5" s="4"/>
    </row>
    <row r="6" spans="1:9" x14ac:dyDescent="0.3">
      <c r="B6" t="s">
        <v>2</v>
      </c>
      <c r="C6" s="5">
        <v>8500</v>
      </c>
      <c r="E6" s="11">
        <v>8500</v>
      </c>
      <c r="G6" s="14">
        <f>+(E6-C6)/C6</f>
        <v>0</v>
      </c>
      <c r="H6" s="14"/>
      <c r="I6" t="s">
        <v>21</v>
      </c>
    </row>
    <row r="7" spans="1:9" x14ac:dyDescent="0.3">
      <c r="B7" t="s">
        <v>3</v>
      </c>
      <c r="C7" s="5">
        <v>11500</v>
      </c>
      <c r="E7" s="11">
        <v>11500</v>
      </c>
      <c r="G7" s="14">
        <f t="shared" ref="G7:G19" si="0">+(E7-C7)/C7</f>
        <v>0</v>
      </c>
      <c r="H7" s="14"/>
    </row>
    <row r="8" spans="1:9" x14ac:dyDescent="0.3">
      <c r="B8" t="s">
        <v>4</v>
      </c>
      <c r="C8" s="5">
        <v>1000</v>
      </c>
      <c r="E8" s="11">
        <v>1000</v>
      </c>
      <c r="G8" s="14">
        <f t="shared" si="0"/>
        <v>0</v>
      </c>
      <c r="H8" s="14"/>
    </row>
    <row r="9" spans="1:9" x14ac:dyDescent="0.3">
      <c r="B9" t="s">
        <v>5</v>
      </c>
      <c r="C9" s="5">
        <v>500</v>
      </c>
      <c r="E9" s="11">
        <v>500</v>
      </c>
      <c r="G9" s="14">
        <f t="shared" si="0"/>
        <v>0</v>
      </c>
      <c r="H9" s="14"/>
    </row>
    <row r="10" spans="1:9" x14ac:dyDescent="0.3">
      <c r="B10" t="s">
        <v>6</v>
      </c>
      <c r="C10" s="5">
        <v>35000</v>
      </c>
      <c r="E10" s="11">
        <v>35000</v>
      </c>
      <c r="G10" s="14">
        <f t="shared" si="0"/>
        <v>0</v>
      </c>
      <c r="H10" s="14"/>
    </row>
    <row r="11" spans="1:9" x14ac:dyDescent="0.3">
      <c r="B11" t="s">
        <v>7</v>
      </c>
      <c r="C11" s="5">
        <v>500</v>
      </c>
      <c r="E11" s="11">
        <v>0</v>
      </c>
      <c r="G11" s="14">
        <f t="shared" si="0"/>
        <v>-1</v>
      </c>
      <c r="H11" s="14"/>
    </row>
    <row r="12" spans="1:9" x14ac:dyDescent="0.3">
      <c r="B12" t="s">
        <v>8</v>
      </c>
      <c r="C12" s="5">
        <f>-1170+200</f>
        <v>-970</v>
      </c>
      <c r="E12" s="11">
        <v>0</v>
      </c>
      <c r="G12" s="14">
        <f t="shared" si="0"/>
        <v>-1</v>
      </c>
      <c r="H12" s="14"/>
      <c r="I12" t="s">
        <v>22</v>
      </c>
    </row>
    <row r="13" spans="1:9" x14ac:dyDescent="0.3">
      <c r="B13" t="s">
        <v>9</v>
      </c>
      <c r="C13" s="5">
        <v>-1200</v>
      </c>
      <c r="E13" s="11">
        <v>-1200</v>
      </c>
      <c r="G13" s="14">
        <f t="shared" si="0"/>
        <v>0</v>
      </c>
      <c r="H13" s="14"/>
    </row>
    <row r="14" spans="1:9" x14ac:dyDescent="0.3">
      <c r="B14" t="s">
        <v>10</v>
      </c>
      <c r="C14" s="5">
        <v>4000</v>
      </c>
      <c r="E14" s="16">
        <v>0</v>
      </c>
      <c r="G14" s="14">
        <f t="shared" si="0"/>
        <v>-1</v>
      </c>
      <c r="H14" s="14"/>
      <c r="I14" t="s">
        <v>20</v>
      </c>
    </row>
    <row r="15" spans="1:9" x14ac:dyDescent="0.3">
      <c r="B15" t="s">
        <v>11</v>
      </c>
      <c r="C15" s="5">
        <v>400</v>
      </c>
      <c r="E15" s="11">
        <v>500</v>
      </c>
      <c r="G15" s="14">
        <f t="shared" si="0"/>
        <v>0.25</v>
      </c>
      <c r="H15" s="14"/>
    </row>
    <row r="16" spans="1:9" x14ac:dyDescent="0.3">
      <c r="B16" t="s">
        <v>12</v>
      </c>
      <c r="C16" s="6" t="s">
        <v>13</v>
      </c>
      <c r="E16" s="11"/>
      <c r="G16" s="14"/>
      <c r="H16" s="14"/>
    </row>
    <row r="17" spans="1:8" x14ac:dyDescent="0.3">
      <c r="A17" t="s">
        <v>14</v>
      </c>
      <c r="C17" s="7">
        <f>SUM(C6:C15)</f>
        <v>59230</v>
      </c>
      <c r="E17" s="7">
        <f t="shared" ref="E17" si="1">SUM(E6:E15)</f>
        <v>55800</v>
      </c>
      <c r="G17" s="14">
        <f t="shared" si="0"/>
        <v>-5.7909842984973828E-2</v>
      </c>
      <c r="H17" s="14"/>
    </row>
    <row r="18" spans="1:8" x14ac:dyDescent="0.3">
      <c r="A18" t="s">
        <v>15</v>
      </c>
      <c r="C18" s="8">
        <v>2957</v>
      </c>
      <c r="E18" s="8">
        <v>1971</v>
      </c>
      <c r="G18" s="14">
        <f t="shared" si="0"/>
        <v>-0.33344606019614476</v>
      </c>
      <c r="H18" s="14"/>
    </row>
    <row r="19" spans="1:8" x14ac:dyDescent="0.3">
      <c r="A19" s="9" t="s">
        <v>16</v>
      </c>
      <c r="B19" s="9"/>
      <c r="C19" s="10">
        <f>SUM(C17:C18)</f>
        <v>62187</v>
      </c>
      <c r="E19" s="17">
        <f t="shared" ref="E19" si="2">SUM(E17:E18)</f>
        <v>57771</v>
      </c>
      <c r="G19" s="14">
        <f t="shared" si="0"/>
        <v>-7.1011626224130445E-2</v>
      </c>
      <c r="H19" s="14"/>
    </row>
    <row r="20" spans="1:8" x14ac:dyDescent="0.3">
      <c r="C20" s="3"/>
      <c r="E20" s="11"/>
    </row>
    <row r="25" spans="1:8" x14ac:dyDescent="0.3">
      <c r="E25" s="1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2015-16 Budget</vt:lpstr>
      <vt:lpstr>Projected budget</vt:lpstr>
      <vt:lpstr>'2015-16 Budget'!Print_Area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 Williams</dc:creator>
  <cp:lastModifiedBy>Dugan, Maureen (MGS)</cp:lastModifiedBy>
  <cp:lastPrinted>2016-01-18T19:00:55Z</cp:lastPrinted>
  <dcterms:created xsi:type="dcterms:W3CDTF">2014-09-26T15:05:43Z</dcterms:created>
  <dcterms:modified xsi:type="dcterms:W3CDTF">2016-04-20T16:19:03Z</dcterms:modified>
</cp:coreProperties>
</file>